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5\12.2025\"/>
    </mc:Choice>
  </mc:AlternateContent>
  <bookViews>
    <workbookView xWindow="480" yWindow="75" windowWidth="27795" windowHeight="12075"/>
  </bookViews>
  <sheets>
    <sheet name="Декабрь" sheetId="14" r:id="rId1"/>
  </sheets>
  <calcPr calcId="152511"/>
</workbook>
</file>

<file path=xl/calcChain.xml><?xml version="1.0" encoding="utf-8"?>
<calcChain xmlns="http://schemas.openxmlformats.org/spreadsheetml/2006/main">
  <c r="E8" i="14" l="1"/>
  <c r="E7" i="14"/>
  <c r="E6" i="14"/>
  <c r="J8" i="14" l="1"/>
  <c r="J7" i="14"/>
  <c r="J6" i="14"/>
</calcChain>
</file>

<file path=xl/sharedStrings.xml><?xml version="1.0" encoding="utf-8"?>
<sst xmlns="http://schemas.openxmlformats.org/spreadsheetml/2006/main" count="25" uniqueCount="23">
  <si>
    <t>№ п/п</t>
  </si>
  <si>
    <t>Наименование зоны входа</t>
  </si>
  <si>
    <t>Наименование магистрального трубопровода</t>
  </si>
  <si>
    <t>Точка входа</t>
  </si>
  <si>
    <t>Техническая мощность точки входа</t>
  </si>
  <si>
    <t>Поставщик, владелец газа</t>
  </si>
  <si>
    <t>Объемы газа в соответствии с поступившими заявками</t>
  </si>
  <si>
    <t>Объемы газа в соответствии с удовлетворенными заявками</t>
  </si>
  <si>
    <t>Фактическая мощность магистрального трубопровода в конце зоны входа</t>
  </si>
  <si>
    <t>Свободная мощность магистрального трубопровода в конце зоны входа</t>
  </si>
  <si>
    <t>Газопровод-отвод и ГРС Анненские Минеральные Воды</t>
  </si>
  <si>
    <t>Газопровод-отвод и ГРС Богородск</t>
  </si>
  <si>
    <t>Газопровод-отвод и ГРС п. Ягодный</t>
  </si>
  <si>
    <t>ПК 1050 магистрального газопровода МГ 74 (ОАО "ДГК")</t>
  </si>
  <si>
    <t>ПК 1007+90 магистрального газопровода МГ 74 (адм. Ульчского района)</t>
  </si>
  <si>
    <t>ПК 4+09 магистрального газопровода "Оха - Комсомольск-на-Амуре" (адм. Комсомольского района)</t>
  </si>
  <si>
    <t>АО «Газпром газораспределение Дальний Восток»</t>
  </si>
  <si>
    <t>Газопровод-отвод на п. Ягодный</t>
  </si>
  <si>
    <t>Газопровод-отвод на с. Богородское</t>
  </si>
  <si>
    <t>Газопровод-отвод на Анненские Минеральные Воды</t>
  </si>
  <si>
    <t xml:space="preserve">Приложение N 4
к приказу ФАС России
от 08.12.2022 N 960/22
Форма 1 
</t>
  </si>
  <si>
    <t>1-31 Декабря</t>
  </si>
  <si>
    <t>Информация о наличии (отсутствии) технической возможности доступа
к регулируемым услугам по транспортировке газа
по магистральным газопроводам
АО "Газпром газораспределение Дальний Восток" 
в зонах входа на ДЕКАБРЬ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</si>
</sst>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18" xfId="0" applyFont="1" applyBorder="1"/>
    <xf numFmtId="164" fontId="1" fillId="0" borderId="1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12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G8" sqref="G8:H8"/>
    </sheetView>
  </sheetViews>
  <sheetFormatPr defaultRowHeight="15" x14ac:dyDescent="0.25"/>
  <cols>
    <col min="1" max="1" width="5.42578125" style="1" customWidth="1"/>
    <col min="2" max="2" width="9.140625" style="1" customWidth="1"/>
    <col min="3" max="4" width="9.140625" style="1"/>
    <col min="5" max="5" width="10.7109375" style="1" customWidth="1"/>
    <col min="6" max="6" width="11.28515625" style="1" customWidth="1"/>
    <col min="7" max="7" width="9.7109375" style="1" customWidth="1"/>
    <col min="8" max="8" width="11" style="1" customWidth="1"/>
    <col min="9" max="9" width="12.42578125" style="1" customWidth="1"/>
    <col min="10" max="10" width="11.85546875" style="1" customWidth="1"/>
    <col min="11" max="16384" width="9.140625" style="1"/>
  </cols>
  <sheetData>
    <row r="1" spans="1:11" ht="65.25" customHeight="1" thickBot="1" x14ac:dyDescent="0.3">
      <c r="I1" s="25" t="s">
        <v>20</v>
      </c>
      <c r="J1" s="25"/>
    </row>
    <row r="2" spans="1:11" ht="86.25" customHeight="1" x14ac:dyDescent="0.25">
      <c r="A2" s="26" t="s">
        <v>22</v>
      </c>
      <c r="B2" s="27"/>
      <c r="C2" s="27"/>
      <c r="D2" s="27"/>
      <c r="E2" s="27"/>
      <c r="F2" s="27"/>
      <c r="G2" s="27"/>
      <c r="H2" s="27"/>
      <c r="I2" s="27"/>
      <c r="J2" s="28"/>
    </row>
    <row r="3" spans="1:11" ht="15.75" thickBot="1" x14ac:dyDescent="0.3">
      <c r="A3" s="29" t="s">
        <v>21</v>
      </c>
      <c r="B3" s="30"/>
      <c r="C3" s="16"/>
      <c r="D3" s="16"/>
      <c r="E3" s="16"/>
      <c r="F3" s="16"/>
      <c r="G3" s="16"/>
      <c r="H3" s="16"/>
      <c r="I3" s="16"/>
      <c r="J3" s="17"/>
    </row>
    <row r="4" spans="1:11" ht="126.75" thickBot="1" x14ac:dyDescent="0.3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3" t="s">
        <v>7</v>
      </c>
      <c r="I4" s="4" t="s">
        <v>8</v>
      </c>
      <c r="J4" s="4" t="s">
        <v>9</v>
      </c>
    </row>
    <row r="5" spans="1:11" x14ac:dyDescent="0.25">
      <c r="A5" s="9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24">
        <v>7</v>
      </c>
      <c r="H5" s="24">
        <v>8</v>
      </c>
      <c r="I5" s="5">
        <v>9</v>
      </c>
      <c r="J5" s="10">
        <v>10</v>
      </c>
      <c r="K5" s="8"/>
    </row>
    <row r="6" spans="1:11" ht="90" x14ac:dyDescent="0.25">
      <c r="A6" s="11">
        <v>1</v>
      </c>
      <c r="B6" s="14" t="s">
        <v>19</v>
      </c>
      <c r="C6" s="14" t="s">
        <v>10</v>
      </c>
      <c r="D6" s="14" t="s">
        <v>13</v>
      </c>
      <c r="E6" s="22">
        <f>1.5/1000*24*30</f>
        <v>1.08</v>
      </c>
      <c r="F6" s="2" t="s">
        <v>16</v>
      </c>
      <c r="G6" s="18">
        <v>0.223134</v>
      </c>
      <c r="H6" s="18">
        <v>0.23055099999999998</v>
      </c>
      <c r="I6" s="18">
        <v>1.08</v>
      </c>
      <c r="J6" s="19">
        <f>I6-H6</f>
        <v>0.84944900000000012</v>
      </c>
    </row>
    <row r="7" spans="1:11" ht="114.75" x14ac:dyDescent="0.25">
      <c r="A7" s="11">
        <v>2</v>
      </c>
      <c r="B7" s="14" t="s">
        <v>18</v>
      </c>
      <c r="C7" s="14" t="s">
        <v>11</v>
      </c>
      <c r="D7" s="14" t="s">
        <v>14</v>
      </c>
      <c r="E7" s="22">
        <f>3/1000*24*30</f>
        <v>2.16</v>
      </c>
      <c r="F7" s="2" t="s">
        <v>16</v>
      </c>
      <c r="G7" s="18">
        <v>0.73596799999999996</v>
      </c>
      <c r="H7" s="18">
        <v>0.66480600000000001</v>
      </c>
      <c r="I7" s="18">
        <v>2.16</v>
      </c>
      <c r="J7" s="19">
        <f>I7-H7</f>
        <v>1.4951940000000001</v>
      </c>
    </row>
    <row r="8" spans="1:11" ht="153.75" thickBot="1" x14ac:dyDescent="0.3">
      <c r="A8" s="12">
        <v>3</v>
      </c>
      <c r="B8" s="15" t="s">
        <v>17</v>
      </c>
      <c r="C8" s="15" t="s">
        <v>12</v>
      </c>
      <c r="D8" s="15" t="s">
        <v>15</v>
      </c>
      <c r="E8" s="23">
        <f>15/1000*24*30</f>
        <v>10.799999999999999</v>
      </c>
      <c r="F8" s="13" t="s">
        <v>16</v>
      </c>
      <c r="G8" s="20">
        <v>0.2</v>
      </c>
      <c r="H8" s="20">
        <v>0.17174600000000001</v>
      </c>
      <c r="I8" s="20">
        <v>10.8</v>
      </c>
      <c r="J8" s="21">
        <f>I8-H8</f>
        <v>10.628254</v>
      </c>
    </row>
  </sheetData>
  <mergeCells count="3">
    <mergeCell ref="I1:J1"/>
    <mergeCell ref="A2:J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Декабрь</vt:lpstr>
    </vt:vector>
  </TitlesOfParts>
  <Company>КФ ОАО Хабаровсккрайгаз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Клементьев Дмитрий Эдмундович</dc:creator>
  <cp:lastModifiedBy>Вологин Денис Олегович</cp:lastModifiedBy>
  <dcterms:created xsi:type="dcterms:W3CDTF">2019-02-07T04:10:07Z</dcterms:created>
  <dcterms:modified xsi:type="dcterms:W3CDTF">2026-01-14T04:31:49Z</dcterms:modified>
</cp:coreProperties>
</file>