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7730" windowHeight="9480"/>
  </bookViews>
  <sheets>
    <sheet name="октябрь 2025" sheetId="1" r:id="rId1"/>
  </sheets>
  <calcPr calcId="152511" refMode="R1C1"/>
</workbook>
</file>

<file path=xl/calcChain.xml><?xml version="1.0" encoding="utf-8"?>
<calcChain xmlns="http://schemas.openxmlformats.org/spreadsheetml/2006/main">
  <c r="N24" i="1" l="1"/>
  <c r="I24" i="1"/>
  <c r="H24" i="1"/>
  <c r="G24" i="1"/>
  <c r="F24" i="1"/>
  <c r="E24" i="1"/>
  <c r="M24" i="1" l="1"/>
  <c r="K24" i="1" l="1"/>
  <c r="P24" i="1" l="1"/>
  <c r="O24" i="1"/>
  <c r="L24" i="1" l="1"/>
  <c r="J24" i="1"/>
</calcChain>
</file>

<file path=xl/sharedStrings.xml><?xml version="1.0" encoding="utf-8"?>
<sst xmlns="http://schemas.openxmlformats.org/spreadsheetml/2006/main" count="59" uniqueCount="43">
  <si>
    <t>N</t>
  </si>
  <si>
    <t>Категория заявителей</t>
  </si>
  <si>
    <t>причины отклонения</t>
  </si>
  <si>
    <t>количество</t>
  </si>
  <si>
    <t>объем, м3/час</t>
  </si>
  <si>
    <t>отсутствие технической возможности</t>
  </si>
  <si>
    <t>плата</t>
  </si>
  <si>
    <t>стандартизированные ставки</t>
  </si>
  <si>
    <t>физическое лицо</t>
  </si>
  <si>
    <t>юридическое лицо</t>
  </si>
  <si>
    <t>I категория</t>
  </si>
  <si>
    <t>II категория</t>
  </si>
  <si>
    <t>III категория</t>
  </si>
  <si>
    <t>индивидуальный проект</t>
  </si>
  <si>
    <t>Итого:</t>
  </si>
  <si>
    <t>проведение мероприятий по ликвидации пропускной способности</t>
  </si>
  <si>
    <t>проведение лесоустроительных работ</t>
  </si>
  <si>
    <t>врезка в газопроводы диаметром более 250 мм под давлением не менее 0,3 Мпа</t>
  </si>
  <si>
    <t>переход через водные преграды</t>
  </si>
  <si>
    <t>прокладка газопроводов по болотам, в скальных породах, охраняемых территориях</t>
  </si>
  <si>
    <t>прокладка газопровода длиной более 30 м и диаметром более 158 мм бестраншейным способом</t>
  </si>
  <si>
    <t>Заявители в рамках догазификации</t>
  </si>
  <si>
    <t xml:space="preserve"> в том числе заявители, с которыми заключены договоры со сроком технологического подключения при увеличении пропускной способности объектов газотранспортной организации</t>
  </si>
  <si>
    <t>15.1.</t>
  </si>
  <si>
    <t>Количество отклоненных заявок (из столбца 7, по строке 16) по причине отсутствия технической возможности в объектах газотранспортной организации (пообъектно) и количество заключенных договоров в рамках догазификации (со сроком технологического подключения при увеличении пропускной способности объектов газотранспортной организации), в зависимости от превышения пропускной способности объекта от проектной величины, шт.</t>
  </si>
  <si>
    <t>Объекты газотранспортных систем</t>
  </si>
  <si>
    <t>1.</t>
  </si>
  <si>
    <t>2.</t>
  </si>
  <si>
    <t>непредставление</t>
  </si>
  <si>
    <t>в объектах газотранспортной организации</t>
  </si>
  <si>
    <t>в сетях исполнителя</t>
  </si>
  <si>
    <t>в технологически связанных с сетью исполнителя сетях газораспределения</t>
  </si>
  <si>
    <t>Количество поступивших заявок</t>
  </si>
  <si>
    <t>Количество заключенных договоров</t>
  </si>
  <si>
    <t>Количество выполненных присоединений</t>
  </si>
  <si>
    <t>свыше 3%</t>
  </si>
  <si>
    <t>свыше 5%</t>
  </si>
  <si>
    <t>свыше 7%</t>
  </si>
  <si>
    <t>свыше 10%</t>
  </si>
  <si>
    <t>свыше 20%</t>
  </si>
  <si>
    <t>Количество отклоненных (аннулированных, в случае непредставления документов) заявок</t>
  </si>
  <si>
    <r>
      <t xml:space="preserve">Информация
о регистрации и ходе реализации заявок о подключении 
(технологическом присоединении)
к газораспределительным сетям
</t>
    </r>
    <r>
      <rPr>
        <u/>
        <sz val="11"/>
        <color theme="1"/>
        <rFont val="Calibri"/>
        <family val="2"/>
        <charset val="204"/>
        <scheme val="minor"/>
      </rPr>
      <t>АО "Газпром газораспределение Дальний Восток"</t>
    </r>
    <r>
      <rPr>
        <sz val="11"/>
        <color theme="1"/>
        <rFont val="Calibri"/>
        <family val="2"/>
        <scheme val="minor"/>
      </rPr>
      <t xml:space="preserve">
(наименование субъекта естественной монополии)
в </t>
    </r>
    <r>
      <rPr>
        <u/>
        <sz val="11"/>
        <color theme="1"/>
        <rFont val="Calibri"/>
        <family val="2"/>
        <charset val="204"/>
        <scheme val="minor"/>
      </rPr>
      <t>Амурской области</t>
    </r>
    <r>
      <rPr>
        <sz val="11"/>
        <color theme="1"/>
        <rFont val="Calibri"/>
        <family val="2"/>
        <scheme val="minor"/>
      </rPr>
      <t xml:space="preserve">
(наименование зоны обслуживания/обособленной системы)
</t>
    </r>
  </si>
  <si>
    <t>Ноябрь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</si>
</sst>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₽_-;\-* #,##0.00\ _₽_-;_-* &quot;-&quot;??\ _₽_-;_-@_-"/>
    <numFmt numFmtId="164" formatCode="_-* #,##0\ _₽_-;\-* #,##0\ _₽_-;_-* &quot;-&quot;??\ _₽_-;_-@_-"/>
    <numFmt numFmtId="165" formatCode="#,##0_ ;\-#,##0\ "/>
    <numFmt numFmtId="166" formatCode="#,##0.00_ ;\-#,##0.00\ "/>
    <numFmt numFmtId="167" formatCode="#,##0.0_ ;\-#,##0.0\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3" fontId="0" fillId="0" borderId="1" xfId="0" applyNumberFormat="1" applyBorder="1" applyAlignment="1">
      <alignment horizontal="center" vertical="center" wrapText="1"/>
    </xf>
    <xf numFmtId="43" fontId="4" fillId="0" borderId="1" xfId="0" applyNumberFormat="1" applyFont="1" applyBorder="1" applyAlignment="1">
      <alignment horizontal="left" vertical="center" wrapText="1"/>
    </xf>
    <xf numFmtId="0" fontId="4" fillId="0" borderId="0" xfId="0" applyFont="1" applyAlignment="1">
      <alignment wrapText="1"/>
    </xf>
    <xf numFmtId="164" fontId="6" fillId="0" borderId="1" xfId="0" applyNumberFormat="1" applyFont="1" applyFill="1" applyBorder="1" applyAlignment="1">
      <alignment horizontal="center" vertical="center" wrapText="1"/>
    </xf>
    <xf numFmtId="43" fontId="0" fillId="0" borderId="1" xfId="0" applyNumberForma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textRotation="90" wrapText="1"/>
    </xf>
    <xf numFmtId="16" fontId="0" fillId="0" borderId="2" xfId="0" applyNumberFormat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5" fontId="4" fillId="0" borderId="1" xfId="0" applyNumberFormat="1" applyFont="1" applyBorder="1" applyAlignment="1">
      <alignment horizontal="left" vertical="center" wrapText="1"/>
    </xf>
    <xf numFmtId="43" fontId="0" fillId="0" borderId="1" xfId="0" applyNumberFormat="1" applyBorder="1" applyAlignment="1">
      <alignment horizontal="right" vertical="center" wrapText="1"/>
    </xf>
    <xf numFmtId="165" fontId="0" fillId="0" borderId="1" xfId="0" applyNumberFormat="1" applyBorder="1" applyAlignment="1">
      <alignment horizontal="right" vertical="center" wrapText="1"/>
    </xf>
    <xf numFmtId="166" fontId="6" fillId="0" borderId="1" xfId="0" applyNumberFormat="1" applyFont="1" applyFill="1" applyBorder="1" applyAlignment="1">
      <alignment horizontal="right" vertical="center" wrapText="1"/>
    </xf>
    <xf numFmtId="1" fontId="0" fillId="0" borderId="1" xfId="0" applyNumberFormat="1" applyBorder="1" applyAlignment="1">
      <alignment horizontal="right" vertical="center" wrapText="1"/>
    </xf>
    <xf numFmtId="1" fontId="6" fillId="0" borderId="1" xfId="0" applyNumberFormat="1" applyFon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center" wrapText="1"/>
    </xf>
    <xf numFmtId="166" fontId="6" fillId="0" borderId="1" xfId="0" applyNumberFormat="1" applyFont="1" applyFill="1" applyBorder="1" applyAlignment="1">
      <alignment horizontal="center" vertical="center" wrapText="1"/>
    </xf>
    <xf numFmtId="1" fontId="0" fillId="0" borderId="1" xfId="0" applyNumberFormat="1" applyFill="1" applyBorder="1" applyAlignment="1">
      <alignment horizontal="center" vertical="center" wrapText="1"/>
    </xf>
    <xf numFmtId="4" fontId="0" fillId="0" borderId="1" xfId="0" applyNumberFormat="1" applyFill="1" applyBorder="1" applyAlignment="1">
      <alignment horizontal="center" vertical="center" wrapText="1"/>
    </xf>
    <xf numFmtId="0" fontId="0" fillId="0" borderId="1" xfId="0" applyFill="1" applyBorder="1" applyAlignment="1">
      <alignment wrapText="1"/>
    </xf>
    <xf numFmtId="4" fontId="0" fillId="0" borderId="1" xfId="0" applyNumberFormat="1" applyFill="1" applyBorder="1" applyAlignment="1">
      <alignment wrapText="1"/>
    </xf>
    <xf numFmtId="165" fontId="0" fillId="0" borderId="1" xfId="0" applyNumberFormat="1" applyFill="1" applyBorder="1" applyAlignment="1">
      <alignment horizontal="center" vertical="center" wrapText="1"/>
    </xf>
    <xf numFmtId="166" fontId="0" fillId="0" borderId="1" xfId="0" applyNumberFormat="1" applyFill="1" applyBorder="1" applyAlignment="1">
      <alignment horizontal="center" vertical="center" wrapText="1"/>
    </xf>
    <xf numFmtId="167" fontId="6" fillId="0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vertical="center" wrapText="1"/>
    </xf>
    <xf numFmtId="165" fontId="4" fillId="0" borderId="1" xfId="0" applyNumberFormat="1" applyFont="1" applyBorder="1" applyAlignment="1">
      <alignment horizontal="center" vertical="center" wrapText="1"/>
    </xf>
    <xf numFmtId="166" fontId="4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textRotation="90" wrapText="1"/>
    </xf>
    <xf numFmtId="0" fontId="0" fillId="0" borderId="4" xfId="0" applyBorder="1" applyAlignment="1">
      <alignment horizontal="center" vertical="center" textRotation="90" wrapText="1"/>
    </xf>
    <xf numFmtId="49" fontId="4" fillId="0" borderId="5" xfId="0" applyNumberFormat="1" applyFont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43" fontId="0" fillId="0" borderId="6" xfId="0" applyNumberFormat="1" applyBorder="1" applyAlignment="1">
      <alignment horizontal="center" vertical="center" wrapText="1"/>
    </xf>
    <xf numFmtId="43" fontId="0" fillId="0" borderId="7" xfId="0" applyNumberForma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164" fontId="4" fillId="0" borderId="7" xfId="0" applyNumberFormat="1" applyFont="1" applyBorder="1" applyAlignment="1">
      <alignment horizontal="center" vertical="center" wrapText="1"/>
    </xf>
    <xf numFmtId="43" fontId="0" fillId="0" borderId="8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textRotation="90" wrapText="1"/>
    </xf>
    <xf numFmtId="0" fontId="4" fillId="0" borderId="6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textRotation="90" wrapText="1"/>
    </xf>
    <xf numFmtId="0" fontId="0" fillId="0" borderId="2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0" fontId="0" fillId="0" borderId="4" xfId="0" applyNumberFormat="1" applyBorder="1" applyAlignment="1">
      <alignment horizontal="center" vertical="center" wrapText="1"/>
    </xf>
    <xf numFmtId="0" fontId="0" fillId="0" borderId="6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4" fillId="0" borderId="8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164" fontId="4" fillId="0" borderId="8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8"/>
  <sheetViews>
    <sheetView tabSelected="1" zoomScale="80" zoomScaleNormal="80" zoomScaleSheetLayoutView="80" workbookViewId="0">
      <pane ySplit="7" topLeftCell="A8" activePane="bottomLeft" state="frozen"/>
      <selection pane="bottomLeft" activeCell="F13" sqref="F13"/>
    </sheetView>
  </sheetViews>
  <sheetFormatPr defaultColWidth="9.140625" defaultRowHeight="15" x14ac:dyDescent="0.25"/>
  <cols>
    <col min="1" max="1" width="9.140625" style="1"/>
    <col min="2" max="3" width="14.5703125" style="1" customWidth="1"/>
    <col min="4" max="4" width="23.7109375" style="1" customWidth="1"/>
    <col min="5" max="16" width="12.7109375" style="1" customWidth="1"/>
    <col min="17" max="16384" width="9.140625" style="1"/>
  </cols>
  <sheetData>
    <row r="1" spans="1:16" ht="129.75" customHeight="1" x14ac:dyDescent="0.25">
      <c r="A1" s="52" t="s">
        <v>41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</row>
    <row r="2" spans="1:16" x14ac:dyDescent="0.25">
      <c r="A2" s="51" t="s">
        <v>42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</row>
    <row r="3" spans="1:16" ht="42.75" customHeight="1" x14ac:dyDescent="0.25">
      <c r="A3" s="35" t="s">
        <v>0</v>
      </c>
      <c r="B3" s="38" t="s">
        <v>1</v>
      </c>
      <c r="C3" s="38"/>
      <c r="D3" s="38"/>
      <c r="E3" s="41" t="s">
        <v>32</v>
      </c>
      <c r="F3" s="41"/>
      <c r="G3" s="40" t="s">
        <v>40</v>
      </c>
      <c r="H3" s="40"/>
      <c r="I3" s="40"/>
      <c r="J3" s="40"/>
      <c r="K3" s="40"/>
      <c r="L3" s="40"/>
      <c r="M3" s="39" t="s">
        <v>33</v>
      </c>
      <c r="N3" s="39"/>
      <c r="O3" s="39" t="s">
        <v>34</v>
      </c>
      <c r="P3" s="39"/>
    </row>
    <row r="4" spans="1:16" ht="31.5" customHeight="1" x14ac:dyDescent="0.25">
      <c r="A4" s="36"/>
      <c r="B4" s="38"/>
      <c r="C4" s="38"/>
      <c r="D4" s="38"/>
      <c r="E4" s="47" t="s">
        <v>3</v>
      </c>
      <c r="F4" s="47" t="s">
        <v>4</v>
      </c>
      <c r="G4" s="42" t="s">
        <v>3</v>
      </c>
      <c r="H4" s="42" t="s">
        <v>4</v>
      </c>
      <c r="I4" s="44" t="s">
        <v>2</v>
      </c>
      <c r="J4" s="45"/>
      <c r="K4" s="45"/>
      <c r="L4" s="46"/>
      <c r="M4" s="47" t="s">
        <v>3</v>
      </c>
      <c r="N4" s="47" t="s">
        <v>4</v>
      </c>
      <c r="O4" s="47" t="s">
        <v>3</v>
      </c>
      <c r="P4" s="47" t="s">
        <v>4</v>
      </c>
    </row>
    <row r="5" spans="1:16" ht="25.5" customHeight="1" x14ac:dyDescent="0.25">
      <c r="A5" s="36"/>
      <c r="B5" s="38"/>
      <c r="C5" s="38"/>
      <c r="D5" s="38"/>
      <c r="E5" s="48"/>
      <c r="F5" s="48"/>
      <c r="G5" s="43"/>
      <c r="H5" s="43"/>
      <c r="I5" s="49" t="s">
        <v>28</v>
      </c>
      <c r="J5" s="45" t="s">
        <v>5</v>
      </c>
      <c r="K5" s="45"/>
      <c r="L5" s="46"/>
      <c r="M5" s="48"/>
      <c r="N5" s="48"/>
      <c r="O5" s="48"/>
      <c r="P5" s="48"/>
    </row>
    <row r="6" spans="1:16" ht="107.25" customHeight="1" x14ac:dyDescent="0.25">
      <c r="A6" s="36"/>
      <c r="B6" s="38"/>
      <c r="C6" s="38"/>
      <c r="D6" s="38"/>
      <c r="E6" s="2"/>
      <c r="F6" s="2"/>
      <c r="G6" s="2"/>
      <c r="H6" s="2"/>
      <c r="I6" s="50"/>
      <c r="J6" s="12" t="s">
        <v>29</v>
      </c>
      <c r="K6" s="12" t="s">
        <v>30</v>
      </c>
      <c r="L6" s="12" t="s">
        <v>31</v>
      </c>
      <c r="M6" s="16"/>
      <c r="N6" s="16"/>
      <c r="O6" s="16"/>
      <c r="P6" s="16"/>
    </row>
    <row r="7" spans="1:16" x14ac:dyDescent="0.25">
      <c r="A7" s="37"/>
      <c r="B7" s="39">
        <v>1</v>
      </c>
      <c r="C7" s="39"/>
      <c r="D7" s="39"/>
      <c r="E7" s="4">
        <v>2</v>
      </c>
      <c r="F7" s="4">
        <v>3</v>
      </c>
      <c r="G7" s="10">
        <v>4</v>
      </c>
      <c r="H7" s="10">
        <v>5</v>
      </c>
      <c r="I7" s="10">
        <v>6</v>
      </c>
      <c r="J7" s="10">
        <v>7</v>
      </c>
      <c r="K7" s="10">
        <v>8</v>
      </c>
      <c r="L7" s="10">
        <v>9</v>
      </c>
      <c r="M7" s="10">
        <v>10</v>
      </c>
      <c r="N7" s="10">
        <v>11</v>
      </c>
      <c r="O7" s="10">
        <v>12</v>
      </c>
      <c r="P7" s="10">
        <v>13</v>
      </c>
    </row>
    <row r="8" spans="1:16" x14ac:dyDescent="0.25">
      <c r="A8" s="4">
        <v>1</v>
      </c>
      <c r="B8" s="58" t="s">
        <v>10</v>
      </c>
      <c r="C8" s="40" t="s">
        <v>8</v>
      </c>
      <c r="D8" s="2" t="s">
        <v>6</v>
      </c>
      <c r="E8" s="21">
        <v>6</v>
      </c>
      <c r="F8" s="18">
        <v>169</v>
      </c>
      <c r="G8" s="19"/>
      <c r="H8" s="18"/>
      <c r="I8" s="8"/>
      <c r="J8" s="18"/>
      <c r="K8" s="8"/>
      <c r="L8" s="5"/>
      <c r="M8" s="8"/>
      <c r="N8" s="8"/>
      <c r="O8" s="8"/>
      <c r="P8" s="8"/>
    </row>
    <row r="9" spans="1:16" ht="30" x14ac:dyDescent="0.25">
      <c r="A9" s="4">
        <v>2</v>
      </c>
      <c r="B9" s="58"/>
      <c r="C9" s="40"/>
      <c r="D9" s="2" t="s">
        <v>7</v>
      </c>
      <c r="E9" s="22"/>
      <c r="F9" s="8"/>
      <c r="G9" s="8"/>
      <c r="H9" s="8"/>
      <c r="I9" s="8"/>
      <c r="J9" s="8"/>
      <c r="K9" s="8"/>
      <c r="L9" s="5"/>
      <c r="M9" s="8"/>
      <c r="N9" s="8"/>
      <c r="O9" s="8"/>
      <c r="P9" s="8"/>
    </row>
    <row r="10" spans="1:16" x14ac:dyDescent="0.25">
      <c r="A10" s="4">
        <v>3</v>
      </c>
      <c r="B10" s="58"/>
      <c r="C10" s="40" t="s">
        <v>9</v>
      </c>
      <c r="D10" s="2" t="s">
        <v>6</v>
      </c>
      <c r="E10" s="23"/>
      <c r="F10" s="20"/>
      <c r="G10" s="8"/>
      <c r="H10" s="8"/>
      <c r="I10" s="8"/>
      <c r="J10" s="9"/>
      <c r="K10" s="8"/>
      <c r="L10" s="5"/>
      <c r="M10" s="8"/>
      <c r="N10" s="8"/>
      <c r="O10" s="8"/>
      <c r="P10" s="8"/>
    </row>
    <row r="11" spans="1:16" ht="30" x14ac:dyDescent="0.25">
      <c r="A11" s="4">
        <v>4</v>
      </c>
      <c r="B11" s="58"/>
      <c r="C11" s="40"/>
      <c r="D11" s="2" t="s">
        <v>7</v>
      </c>
      <c r="E11" s="22"/>
      <c r="F11" s="31"/>
      <c r="G11" s="8"/>
      <c r="H11" s="31"/>
      <c r="I11" s="8"/>
      <c r="J11" s="8"/>
      <c r="K11" s="8"/>
      <c r="L11" s="9"/>
      <c r="M11" s="9"/>
      <c r="N11" s="8"/>
      <c r="O11" s="9"/>
      <c r="P11" s="8"/>
    </row>
    <row r="12" spans="1:16" ht="30" x14ac:dyDescent="0.25">
      <c r="A12" s="4">
        <v>5</v>
      </c>
      <c r="B12" s="58" t="s">
        <v>11</v>
      </c>
      <c r="C12" s="2" t="s">
        <v>8</v>
      </c>
      <c r="D12" s="2" t="s">
        <v>7</v>
      </c>
      <c r="E12" s="22"/>
      <c r="F12" s="24"/>
      <c r="G12" s="8"/>
      <c r="H12" s="24"/>
      <c r="I12" s="8"/>
      <c r="J12" s="8"/>
      <c r="K12" s="8"/>
      <c r="L12" s="9"/>
      <c r="M12" s="8"/>
      <c r="N12" s="8"/>
      <c r="O12" s="8"/>
      <c r="P12" s="8"/>
    </row>
    <row r="13" spans="1:16" ht="30" x14ac:dyDescent="0.25">
      <c r="A13" s="3">
        <v>6</v>
      </c>
      <c r="B13" s="58"/>
      <c r="C13" s="2" t="s">
        <v>9</v>
      </c>
      <c r="D13" s="2" t="s">
        <v>7</v>
      </c>
      <c r="E13" s="22"/>
      <c r="F13" s="24"/>
      <c r="G13" s="8"/>
      <c r="H13" s="8"/>
      <c r="I13" s="8"/>
      <c r="J13" s="9"/>
      <c r="K13" s="8"/>
      <c r="L13" s="9"/>
      <c r="M13" s="8"/>
      <c r="N13" s="8"/>
      <c r="O13" s="8"/>
      <c r="P13" s="8"/>
    </row>
    <row r="14" spans="1:16" ht="30" x14ac:dyDescent="0.25">
      <c r="A14" s="3">
        <v>7</v>
      </c>
      <c r="B14" s="58" t="s">
        <v>12</v>
      </c>
      <c r="C14" s="2" t="s">
        <v>8</v>
      </c>
      <c r="D14" s="2" t="s">
        <v>7</v>
      </c>
      <c r="E14" s="22"/>
      <c r="F14" s="20"/>
      <c r="G14" s="8"/>
      <c r="H14" s="20"/>
      <c r="I14" s="8"/>
      <c r="J14" s="8"/>
      <c r="K14" s="8"/>
      <c r="L14" s="9"/>
      <c r="M14" s="8"/>
      <c r="N14" s="8"/>
      <c r="O14" s="8"/>
      <c r="P14" s="8"/>
    </row>
    <row r="15" spans="1:16" ht="30" x14ac:dyDescent="0.25">
      <c r="A15" s="3">
        <v>8</v>
      </c>
      <c r="B15" s="58"/>
      <c r="C15" s="2" t="s">
        <v>9</v>
      </c>
      <c r="D15" s="2" t="s">
        <v>7</v>
      </c>
      <c r="E15" s="22"/>
      <c r="F15" s="20"/>
      <c r="G15" s="8"/>
      <c r="H15" s="20"/>
      <c r="I15" s="8"/>
      <c r="J15" s="8"/>
      <c r="K15" s="8"/>
      <c r="L15" s="9"/>
      <c r="M15" s="8"/>
      <c r="N15" s="8"/>
      <c r="O15" s="8"/>
      <c r="P15" s="8"/>
    </row>
    <row r="16" spans="1:16" ht="45.75" customHeight="1" x14ac:dyDescent="0.25">
      <c r="A16" s="11">
        <v>9</v>
      </c>
      <c r="B16" s="49" t="s">
        <v>13</v>
      </c>
      <c r="C16" s="44" t="s">
        <v>15</v>
      </c>
      <c r="D16" s="46"/>
      <c r="E16" s="25"/>
      <c r="F16" s="26"/>
      <c r="G16" s="9"/>
      <c r="H16" s="26"/>
      <c r="I16" s="9"/>
      <c r="J16" s="9"/>
      <c r="K16" s="9"/>
      <c r="L16" s="9"/>
      <c r="M16" s="27"/>
      <c r="N16" s="28"/>
      <c r="O16" s="27"/>
      <c r="P16" s="28"/>
    </row>
    <row r="17" spans="1:16" ht="32.25" customHeight="1" x14ac:dyDescent="0.25">
      <c r="A17" s="10">
        <v>10</v>
      </c>
      <c r="B17" s="62"/>
      <c r="C17" s="44" t="s">
        <v>16</v>
      </c>
      <c r="D17" s="46"/>
      <c r="E17" s="25"/>
      <c r="F17" s="26"/>
      <c r="G17" s="8"/>
      <c r="H17" s="24"/>
      <c r="I17" s="8"/>
      <c r="J17" s="9"/>
      <c r="K17" s="8"/>
      <c r="L17" s="9"/>
      <c r="M17" s="8"/>
      <c r="N17" s="8"/>
      <c r="O17" s="8"/>
      <c r="P17" s="8"/>
    </row>
    <row r="18" spans="1:16" ht="47.25" customHeight="1" x14ac:dyDescent="0.25">
      <c r="A18" s="11">
        <v>11</v>
      </c>
      <c r="B18" s="62"/>
      <c r="C18" s="44" t="s">
        <v>17</v>
      </c>
      <c r="D18" s="46"/>
      <c r="E18" s="25"/>
      <c r="F18" s="26"/>
      <c r="G18" s="9"/>
      <c r="H18" s="26"/>
      <c r="I18" s="9"/>
      <c r="J18" s="9"/>
      <c r="K18" s="9"/>
      <c r="L18" s="9"/>
      <c r="M18" s="27"/>
      <c r="N18" s="28"/>
      <c r="O18" s="27"/>
      <c r="P18" s="28"/>
    </row>
    <row r="19" spans="1:16" x14ac:dyDescent="0.25">
      <c r="A19" s="10">
        <v>12</v>
      </c>
      <c r="B19" s="62"/>
      <c r="C19" s="44" t="s">
        <v>18</v>
      </c>
      <c r="D19" s="46"/>
      <c r="E19" s="25"/>
      <c r="F19" s="26"/>
      <c r="G19" s="9"/>
      <c r="H19" s="26"/>
      <c r="I19" s="9"/>
      <c r="J19" s="9"/>
      <c r="K19" s="9"/>
      <c r="L19" s="9"/>
      <c r="M19" s="27"/>
      <c r="N19" s="28"/>
      <c r="O19" s="27"/>
      <c r="P19" s="28"/>
    </row>
    <row r="20" spans="1:16" ht="46.5" customHeight="1" x14ac:dyDescent="0.25">
      <c r="A20" s="11">
        <v>13</v>
      </c>
      <c r="B20" s="62"/>
      <c r="C20" s="44" t="s">
        <v>19</v>
      </c>
      <c r="D20" s="46"/>
      <c r="E20" s="25"/>
      <c r="F20" s="26"/>
      <c r="G20" s="9"/>
      <c r="H20" s="26"/>
      <c r="I20" s="9"/>
      <c r="J20" s="9"/>
      <c r="K20" s="9"/>
      <c r="L20" s="9"/>
      <c r="M20" s="27"/>
      <c r="N20" s="28"/>
      <c r="O20" s="27"/>
      <c r="P20" s="28"/>
    </row>
    <row r="21" spans="1:16" ht="50.25" customHeight="1" x14ac:dyDescent="0.25">
      <c r="A21" s="10">
        <v>14</v>
      </c>
      <c r="B21" s="62"/>
      <c r="C21" s="44" t="s">
        <v>20</v>
      </c>
      <c r="D21" s="46"/>
      <c r="E21" s="22"/>
      <c r="F21" s="8"/>
      <c r="G21" s="8"/>
      <c r="H21" s="8"/>
      <c r="I21" s="8"/>
      <c r="J21" s="8"/>
      <c r="K21" s="8"/>
      <c r="L21" s="9"/>
      <c r="M21" s="9"/>
      <c r="N21" s="9"/>
      <c r="O21" s="9"/>
      <c r="P21" s="9"/>
    </row>
    <row r="22" spans="1:16" ht="15" customHeight="1" x14ac:dyDescent="0.25">
      <c r="A22" s="11">
        <v>15</v>
      </c>
      <c r="B22" s="44" t="s">
        <v>21</v>
      </c>
      <c r="C22" s="45"/>
      <c r="D22" s="46"/>
      <c r="E22" s="32">
        <v>187</v>
      </c>
      <c r="F22" s="24">
        <v>1164</v>
      </c>
      <c r="G22" s="8"/>
      <c r="H22" s="24"/>
      <c r="I22" s="8"/>
      <c r="J22" s="8"/>
      <c r="K22" s="8"/>
      <c r="L22" s="9"/>
      <c r="M22" s="29">
        <v>153</v>
      </c>
      <c r="N22" s="30">
        <v>942</v>
      </c>
      <c r="O22" s="9"/>
      <c r="P22" s="9"/>
    </row>
    <row r="23" spans="1:16" ht="74.25" customHeight="1" x14ac:dyDescent="0.25">
      <c r="A23" s="13" t="s">
        <v>23</v>
      </c>
      <c r="B23" s="44" t="s">
        <v>22</v>
      </c>
      <c r="C23" s="45"/>
      <c r="D23" s="46"/>
      <c r="E23" s="5"/>
      <c r="F23" s="5"/>
      <c r="G23" s="5"/>
      <c r="H23" s="5"/>
      <c r="I23" s="5"/>
      <c r="J23" s="5"/>
      <c r="K23" s="5"/>
      <c r="L23" s="5"/>
      <c r="M23" s="16"/>
      <c r="N23" s="16"/>
      <c r="O23" s="16"/>
      <c r="P23" s="16"/>
    </row>
    <row r="24" spans="1:16" ht="21.75" customHeight="1" x14ac:dyDescent="0.25">
      <c r="A24" s="14">
        <v>16</v>
      </c>
      <c r="B24" s="59" t="s">
        <v>14</v>
      </c>
      <c r="C24" s="60"/>
      <c r="D24" s="61"/>
      <c r="E24" s="33">
        <f>SUM(E8+E9+E11+E12+E13+E14+E15+E16+E17+E18+E19+E20+E21+E22)</f>
        <v>193</v>
      </c>
      <c r="F24" s="34">
        <f>SUM(F8+F9+F11+F12+F13+F14+F15+F16+F17+F18+F19+F20+F21+F22)</f>
        <v>1333</v>
      </c>
      <c r="G24" s="33">
        <f>SUM(G8+G9+G11+G12+G13+G14+G15+G16+G17+G18+G19+G20+G21+G22)</f>
        <v>0</v>
      </c>
      <c r="H24" s="34">
        <f>SUM(H8+H9+H11+H12+H13+H14+H15+H16+H17+H18+H19+H20+H21+H22)</f>
        <v>0</v>
      </c>
      <c r="I24" s="6">
        <f>SUM(I9+I11+I12+I13+I8+I14+I15+I16+I17+I18+I19+I20+I21+I22)</f>
        <v>0</v>
      </c>
      <c r="J24" s="6">
        <f t="shared" ref="J24" si="0">SUM(J9+J11+J12+J13+J14+J15+J16+J17+J18+J19+J20+J21+J22)</f>
        <v>0</v>
      </c>
      <c r="K24" s="17">
        <f>SUM(K8+K9+K10+K11+K12+K13+K14+K15+K16+K17+K18+K19+K20+K21+K22)</f>
        <v>0</v>
      </c>
      <c r="L24" s="6">
        <f t="shared" ref="L24:P24" si="1">SUM(L9+L11+L12+L13+L14+L15+L16+L17+L18+L19+L20+L21+L22)</f>
        <v>0</v>
      </c>
      <c r="M24" s="6">
        <f>SUM(M9+M11+M12+M13+M14+M15+M16+M17+M18+M19+M20+M21+M22)</f>
        <v>153</v>
      </c>
      <c r="N24" s="6">
        <f>SUM(N9+N11+N12+N13+N14+N15+N16+N17+N18+N19+N20+N21+N22)</f>
        <v>942</v>
      </c>
      <c r="O24" s="6">
        <f t="shared" si="1"/>
        <v>0</v>
      </c>
      <c r="P24" s="6">
        <f t="shared" si="1"/>
        <v>0</v>
      </c>
    </row>
    <row r="25" spans="1:16" ht="53.25" customHeight="1" x14ac:dyDescent="0.25">
      <c r="A25" s="63">
        <v>17</v>
      </c>
      <c r="B25" s="44" t="s">
        <v>24</v>
      </c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6"/>
    </row>
    <row r="26" spans="1:16" ht="22.5" customHeight="1" x14ac:dyDescent="0.25">
      <c r="A26" s="64"/>
      <c r="B26" s="44" t="s">
        <v>25</v>
      </c>
      <c r="C26" s="45"/>
      <c r="D26" s="46"/>
      <c r="E26" s="53" t="s">
        <v>35</v>
      </c>
      <c r="F26" s="54"/>
      <c r="G26" s="53" t="s">
        <v>36</v>
      </c>
      <c r="H26" s="57"/>
      <c r="I26" s="54"/>
      <c r="J26" s="53" t="s">
        <v>37</v>
      </c>
      <c r="K26" s="54"/>
      <c r="L26" s="53" t="s">
        <v>38</v>
      </c>
      <c r="M26" s="54"/>
      <c r="N26" s="44" t="s">
        <v>39</v>
      </c>
      <c r="O26" s="45"/>
      <c r="P26" s="46"/>
    </row>
    <row r="27" spans="1:16" ht="19.5" customHeight="1" x14ac:dyDescent="0.25">
      <c r="A27" s="64"/>
      <c r="B27" s="10" t="s">
        <v>26</v>
      </c>
      <c r="C27" s="44"/>
      <c r="D27" s="46"/>
      <c r="E27" s="53"/>
      <c r="F27" s="54"/>
      <c r="G27" s="53"/>
      <c r="H27" s="57"/>
      <c r="I27" s="54"/>
      <c r="J27" s="53"/>
      <c r="K27" s="54"/>
      <c r="L27" s="53"/>
      <c r="M27" s="54"/>
      <c r="N27" s="66"/>
      <c r="O27" s="67"/>
      <c r="P27" s="68"/>
    </row>
    <row r="28" spans="1:16" s="7" customFormat="1" x14ac:dyDescent="0.25">
      <c r="A28" s="65"/>
      <c r="B28" s="15" t="s">
        <v>27</v>
      </c>
      <c r="C28" s="59"/>
      <c r="D28" s="61"/>
      <c r="E28" s="55"/>
      <c r="F28" s="56"/>
      <c r="G28" s="55"/>
      <c r="H28" s="72"/>
      <c r="I28" s="56"/>
      <c r="J28" s="55"/>
      <c r="K28" s="56"/>
      <c r="L28" s="55"/>
      <c r="M28" s="56"/>
      <c r="N28" s="69"/>
      <c r="O28" s="70"/>
      <c r="P28" s="71"/>
    </row>
  </sheetData>
  <mergeCells count="55">
    <mergeCell ref="G28:I28"/>
    <mergeCell ref="J27:K27"/>
    <mergeCell ref="J28:K28"/>
    <mergeCell ref="L27:M27"/>
    <mergeCell ref="L28:M28"/>
    <mergeCell ref="M3:N3"/>
    <mergeCell ref="M4:M5"/>
    <mergeCell ref="N4:N5"/>
    <mergeCell ref="O3:P3"/>
    <mergeCell ref="O4:O5"/>
    <mergeCell ref="P4:P5"/>
    <mergeCell ref="C20:D20"/>
    <mergeCell ref="C21:D21"/>
    <mergeCell ref="B16:B21"/>
    <mergeCell ref="A25:A28"/>
    <mergeCell ref="C27:D27"/>
    <mergeCell ref="C28:D28"/>
    <mergeCell ref="B25:P25"/>
    <mergeCell ref="E26:F26"/>
    <mergeCell ref="G26:I26"/>
    <mergeCell ref="J26:K26"/>
    <mergeCell ref="L26:M26"/>
    <mergeCell ref="N26:P26"/>
    <mergeCell ref="C16:D16"/>
    <mergeCell ref="C17:D17"/>
    <mergeCell ref="N27:P27"/>
    <mergeCell ref="N28:P28"/>
    <mergeCell ref="A2:L2"/>
    <mergeCell ref="A1:P1"/>
    <mergeCell ref="B26:D26"/>
    <mergeCell ref="E27:F27"/>
    <mergeCell ref="E28:F28"/>
    <mergeCell ref="G27:I27"/>
    <mergeCell ref="C8:C9"/>
    <mergeCell ref="C10:C11"/>
    <mergeCell ref="B8:B11"/>
    <mergeCell ref="B12:B13"/>
    <mergeCell ref="B14:B15"/>
    <mergeCell ref="B22:D22"/>
    <mergeCell ref="B23:D23"/>
    <mergeCell ref="B24:D24"/>
    <mergeCell ref="C18:D18"/>
    <mergeCell ref="C19:D19"/>
    <mergeCell ref="A3:A7"/>
    <mergeCell ref="B3:D6"/>
    <mergeCell ref="B7:D7"/>
    <mergeCell ref="G3:L3"/>
    <mergeCell ref="E3:F3"/>
    <mergeCell ref="H4:H5"/>
    <mergeCell ref="G4:G5"/>
    <mergeCell ref="I4:L4"/>
    <mergeCell ref="J5:L5"/>
    <mergeCell ref="E4:E5"/>
    <mergeCell ref="F4:F5"/>
    <mergeCell ref="I5:I6"/>
  </mergeCells>
  <pageMargins left="0.70866141732283472" right="0.70866141732283472" top="0.74803149606299213" bottom="0.74803149606299213" header="0.31496062992125984" footer="0.31496062992125984"/>
  <pageSetup paperSize="9" scale="4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октябрь 2025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2025-12-05T07:09:49Z</dcterms:modified>
</cp:coreProperties>
</file>