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10.2025\"/>
    </mc:Choice>
  </mc:AlternateContent>
  <bookViews>
    <workbookView xWindow="480" yWindow="75" windowWidth="27795" windowHeight="12075"/>
  </bookViews>
  <sheets>
    <sheet name="Октябрь" sheetId="3" r:id="rId1"/>
  </sheets>
  <definedNames>
    <definedName name="_xlnm.Print_Area" localSheetId="0">Октябрь!$A$2:$J$8</definedName>
  </definedNames>
  <calcPr calcId="152511"/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8" i="3"/>
  <c r="G7" i="3"/>
  <c r="G6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<sst xmlns="http://schemas.openxmlformats.org/spreadsheetml/2006/main" count="53" uniqueCount="31">
  <si>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</si>
  <si>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</si>
  <si>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</si>
  <si>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</si>
  <si>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</si>
  <si>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</si>
  <si>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</si>
  <si>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</si>
  <si>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</si>
  <si>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</si>
  <si>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</si>
  <si>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</si>
  <si>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</si>
  <si>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</si>
  <si>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</si>
  <si>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</si>
  <si>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</si>
  <si>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</si>
  <si>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</si>
  <si>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</si>
  <si>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</si>
  <si>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</si>
  <si>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</si>
  <si>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</si>
  <si>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</si>
  <si>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</si>
  <si>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</si>
  <si>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</si>
  <si>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</si>
  <si>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1-31 Октября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</si>
  <si>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ОКТЯБРЬ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</si>
</sst>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0" zoomScaleNormal="80" zoomScalePageLayoutView="140" workbookViewId="0">
      <pane ySplit="5" topLeftCell="A6" activePane="bottomLeft" state="frozen"/>
      <selection pane="bottomLeft" activeCell="C3" sqref="C3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45" t="s">
        <v>28</v>
      </c>
      <c r="J1" s="45"/>
    </row>
    <row r="2" spans="1:11" ht="85.5" customHeight="1" x14ac:dyDescent="0.25">
      <c r="A2" s="46" t="s">
        <v>30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15.75" thickBot="1" x14ac:dyDescent="0.3">
      <c r="A3" s="49" t="s">
        <v>29</v>
      </c>
      <c r="B3" s="50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28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29">
        <v>6</v>
      </c>
      <c r="G5" s="31">
        <v>7</v>
      </c>
      <c r="H5" s="30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f>145.358/1000</f>
        <v>0.14535800000000001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51">
        <f>3/1000*24*30</f>
        <v>2.16</v>
      </c>
      <c r="F7" s="18" t="s">
        <v>19</v>
      </c>
      <c r="G7" s="34">
        <f>438.066/1000</f>
        <v>0.43806599999999996</v>
      </c>
      <c r="H7" s="23">
        <v>0</v>
      </c>
      <c r="I7" s="35">
        <f>E7</f>
        <v>2.16</v>
      </c>
      <c r="J7" s="42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52">
        <f>3/1000*24*31</f>
        <v>2.2320000000000002</v>
      </c>
      <c r="F8" s="9" t="s">
        <v>20</v>
      </c>
      <c r="G8" s="26">
        <f>0.76/1000</f>
        <v>7.6000000000000004E-4</v>
      </c>
      <c r="H8" s="26">
        <v>0</v>
      </c>
      <c r="I8" s="37"/>
      <c r="J8" s="44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35">
        <f>15/1000*24*30</f>
        <v>10.799999999999999</v>
      </c>
      <c r="F9" s="18" t="s">
        <v>21</v>
      </c>
      <c r="G9" s="32">
        <f>80/1000</f>
        <v>0.08</v>
      </c>
      <c r="H9" s="23">
        <v>0</v>
      </c>
      <c r="I9" s="38">
        <f>E9</f>
        <v>10.799999999999999</v>
      </c>
      <c r="J9" s="42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6"/>
      <c r="F10" s="22" t="s">
        <v>27</v>
      </c>
      <c r="G10" s="27">
        <f>0.7/1000</f>
        <v>6.9999999999999999E-4</v>
      </c>
      <c r="H10" s="24">
        <v>0</v>
      </c>
      <c r="I10" s="39"/>
      <c r="J10" s="43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6"/>
      <c r="F11" s="12" t="s">
        <v>22</v>
      </c>
      <c r="G11" s="25">
        <f>1/1000</f>
        <v>1E-3</v>
      </c>
      <c r="H11" s="25">
        <v>0</v>
      </c>
      <c r="I11" s="40"/>
      <c r="J11" s="43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6"/>
      <c r="F12" s="12" t="s">
        <v>23</v>
      </c>
      <c r="G12" s="25">
        <f>1/1000</f>
        <v>1E-3</v>
      </c>
      <c r="H12" s="25">
        <v>0</v>
      </c>
      <c r="I12" s="40"/>
      <c r="J12" s="43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6"/>
      <c r="F13" s="12" t="s">
        <v>24</v>
      </c>
      <c r="G13" s="25">
        <f>1/1000</f>
        <v>1E-3</v>
      </c>
      <c r="H13" s="25">
        <v>0</v>
      </c>
      <c r="I13" s="40"/>
      <c r="J13" s="43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6"/>
      <c r="F14" s="12" t="s">
        <v>25</v>
      </c>
      <c r="G14" s="25">
        <f>0.2/1000</f>
        <v>2.0000000000000001E-4</v>
      </c>
      <c r="H14" s="25">
        <v>0</v>
      </c>
      <c r="I14" s="40"/>
      <c r="J14" s="43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7"/>
      <c r="F15" s="9" t="s">
        <v>26</v>
      </c>
      <c r="G15" s="33">
        <f>2.43/1000</f>
        <v>2.4300000000000003E-3</v>
      </c>
      <c r="H15" s="26">
        <v>0</v>
      </c>
      <c r="I15" s="41"/>
      <c r="J15" s="44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2025-09-18T03:59:42Z</dcterms:modified>
</cp:coreProperties>
</file>