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3\11.2023\"/>
    </mc:Choice>
  </mc:AlternateContent>
  <bookViews>
    <workbookView xWindow="0" yWindow="0" windowWidth="28800" windowHeight="12435" activeTab="3"/>
  </bookViews>
  <sheets>
    <sheet name="Приморский край" sheetId="6" r:id="rId1"/>
    <sheet name="Камчатский край" sheetId="7" r:id="rId2"/>
    <sheet name="Хабаровский край" sheetId="9" r:id="rId3"/>
    <sheet name="Амурская область" sheetId="10" r:id="rId4"/>
  </sheets>
  <definedNames>
    <definedName name="_xlnm._FilterDatabase" localSheetId="1" hidden="1">'Камчатский край'!$A$11:$G$77</definedName>
    <definedName name="_xlnm._FilterDatabase" localSheetId="0" hidden="1">'Приморский край'!$A$11:$H$58</definedName>
    <definedName name="_xlnm._FilterDatabase" localSheetId="2" hidden="1">'Хабаровский край'!$A$11:$K$328</definedName>
    <definedName name="_xlnm.Print_Area" localSheetId="1">'Камчатский край'!$A$1:$G$77</definedName>
    <definedName name="_xlnm.Print_Area" localSheetId="0">'Приморский край'!$A$1:$G$60</definedName>
    <definedName name="_xlnm.Print_Area" localSheetId="2">'Хабаровский край'!$A$1:$G$329</definedName>
  </definedNames>
  <calcPr calcId="152511"/>
</workbook>
</file>

<file path=xl/calcChain.xml><?xml version="1.0" encoding="utf-8"?>
<calcChain xmlns="http://schemas.openxmlformats.org/spreadsheetml/2006/main">
  <c r="G286" i="9" l="1"/>
  <c r="G287" i="9"/>
  <c r="G288" i="9"/>
  <c r="G289" i="9"/>
  <c r="G290" i="9"/>
  <c r="G291" i="9"/>
  <c r="G292" i="9"/>
  <c r="G293" i="9"/>
  <c r="G294" i="9"/>
  <c r="G295" i="9"/>
  <c r="G296" i="9"/>
  <c r="G297" i="9"/>
  <c r="G298" i="9"/>
  <c r="G299" i="9"/>
  <c r="G300" i="9"/>
  <c r="G301" i="9"/>
  <c r="G302" i="9"/>
  <c r="G303" i="9"/>
  <c r="G304" i="9"/>
  <c r="G305" i="9"/>
  <c r="G306" i="9"/>
  <c r="G307" i="9"/>
  <c r="G308" i="9"/>
  <c r="G309" i="9"/>
  <c r="G310" i="9"/>
  <c r="G311" i="9"/>
  <c r="G312" i="9"/>
  <c r="G313" i="9"/>
  <c r="G314" i="9"/>
  <c r="G315" i="9"/>
  <c r="G316" i="9"/>
  <c r="G317" i="9"/>
  <c r="G318" i="9"/>
  <c r="G319" i="9"/>
  <c r="G320" i="9"/>
  <c r="G321" i="9"/>
  <c r="G322" i="9"/>
  <c r="G323" i="9"/>
  <c r="G324" i="9"/>
  <c r="G325" i="9"/>
  <c r="G326" i="9"/>
  <c r="G327" i="9"/>
  <c r="E328" i="9"/>
  <c r="F328" i="9"/>
  <c r="G192" i="9" l="1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G262" i="9"/>
  <c r="G263" i="9"/>
  <c r="G264" i="9"/>
  <c r="G265" i="9"/>
  <c r="G266" i="9"/>
  <c r="G267" i="9"/>
  <c r="G268" i="9"/>
  <c r="G269" i="9"/>
  <c r="G270" i="9"/>
  <c r="G271" i="9"/>
  <c r="G272" i="9"/>
  <c r="G273" i="9"/>
  <c r="G274" i="9"/>
  <c r="G275" i="9"/>
  <c r="G276" i="9"/>
  <c r="G277" i="9"/>
  <c r="G278" i="9"/>
  <c r="G279" i="9"/>
  <c r="G280" i="9"/>
  <c r="G281" i="9"/>
  <c r="G282" i="9"/>
  <c r="G283" i="9"/>
  <c r="G284" i="9"/>
  <c r="G285" i="9"/>
  <c r="G51" i="6" l="1"/>
  <c r="G52" i="6"/>
  <c r="G53" i="6"/>
  <c r="G54" i="6"/>
  <c r="G50" i="6" l="1"/>
  <c r="G55" i="6"/>
  <c r="G66" i="7"/>
  <c r="G67" i="7"/>
  <c r="G68" i="7"/>
  <c r="G69" i="7"/>
  <c r="G70" i="7"/>
  <c r="G71" i="7"/>
  <c r="G72" i="7"/>
  <c r="G73" i="7"/>
  <c r="G74" i="7" l="1"/>
  <c r="G75" i="7"/>
  <c r="G76" i="7"/>
  <c r="E77" i="7"/>
  <c r="F77" i="7"/>
  <c r="F9" i="9" l="1"/>
  <c r="F58" i="6"/>
  <c r="F9" i="6" s="1"/>
  <c r="G56" i="6" l="1"/>
  <c r="G57" i="6"/>
  <c r="G12" i="6" l="1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E58" i="6"/>
  <c r="E9" i="6" s="1"/>
  <c r="G328" i="9" l="1"/>
  <c r="G77" i="7"/>
  <c r="A8" i="10"/>
  <c r="C2" i="10"/>
  <c r="A8" i="9"/>
  <c r="C2" i="9"/>
  <c r="A8" i="7"/>
  <c r="C2" i="7"/>
  <c r="E9" i="9" l="1"/>
  <c r="F13" i="10" l="1"/>
  <c r="F9" i="10" s="1"/>
  <c r="E13" i="10"/>
  <c r="E9" i="10" l="1"/>
  <c r="G13" i="10"/>
  <c r="E9" i="7" l="1"/>
  <c r="G58" i="6"/>
  <c r="F9" i="7" l="1"/>
</calcChain>
</file>

<file path=xl/sharedStrings.xml><?xml version="1.0" encoding="utf-8"?>
<sst xmlns="http://schemas.openxmlformats.org/spreadsheetml/2006/main" count="1432" uniqueCount="733">
  <si>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</si>
  <si>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</si>
  <si>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 млн. куб. 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</si>
  <si>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</si>
  <si>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</si>
  <si>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потребителяи</t>
  </si>
  <si>
    <t>Номер группы газопотребления/транзит</t>
  </si>
  <si>
    <t>ГРС Елизово</t>
  </si>
  <si>
    <t>ГРС Большой Камень</t>
  </si>
  <si>
    <t>Итого:</t>
  </si>
  <si>
    <t>ГРС Уссурийск</t>
  </si>
  <si>
    <t>ГРС Спасск-Дальний</t>
  </si>
  <si>
    <t>1 гр.</t>
  </si>
  <si>
    <t>3 гр.</t>
  </si>
  <si>
    <t>2 гр.</t>
  </si>
  <si>
    <t>4 гр.</t>
  </si>
  <si>
    <t>5 гр.</t>
  </si>
  <si>
    <t>8 гр.</t>
  </si>
  <si>
    <t>7 гр.</t>
  </si>
  <si>
    <t>ДГК АО (ГРС-1 г. Владивосток Владивостокская ТЭЦ-2  филиала «Приморская генерация») г. Владивосток, ул. Фадеева, 47а</t>
  </si>
  <si>
    <t>ДГК АО (ГРС-1 г. Владивосток Владивостокская ТЭЦ-1 СП «Приморские тепловые сети» филиала «Приморская генерация») г. Владивосток, ул. Западная, 29</t>
  </si>
  <si>
    <t>ДГК АО  (ГРС-1 г. Владивосток ТЦ Северная СП «Приморские тепловые сети» филиала «Приморская генерация») г. Владивосток, ул. Бородинская, 24</t>
  </si>
  <si>
    <t>ДВЭУК-ГенерацияСети АО (Мини-ТЭЦ "Океанариум") о.Русский, Академика Касьянова,1</t>
  </si>
  <si>
    <t xml:space="preserve">ДВЭУК-ГенерацияСети АО (Мини-ТЭЦ "Центральная") о.Русский, п. Аякс, 16 </t>
  </si>
  <si>
    <t>ДВФУ (ГРС-1 г. Владивосток) г. Владивосток, нп. Русский Остров, п. Аякс, д. 10: нежилое здание-Конференц-центр (корп. № 20 и № 21)</t>
  </si>
  <si>
    <t>Спасскцемент АО (ГРС Спасск-Дальний) г. Спасск-Дальний, ул. Цементная, д. 2</t>
  </si>
  <si>
    <t>Энергия ООО (Котельная) (ГРС-1 г. Владивосток) г. Владивосток, ул. Адмирала Горшкова, д. 38, кадастровый номер участка 25:28:050048:1347</t>
  </si>
  <si>
    <t xml:space="preserve">РУСАГРО-ПРИМОРЬЕ ООО (КПК с элеватором) (ГРС Уссурийск) </t>
  </si>
  <si>
    <t>ГРС Соболево</t>
  </si>
  <si>
    <t>Население</t>
  </si>
  <si>
    <t>ББР Банк АО (офисные помещения) (ГРС Уссурийск) г. Уссурийск, ул.Солнечная, д.1, кв.13, ул.Солнечная, д.3, кв.13, ул.Солнечная, д.3, кв.16</t>
  </si>
  <si>
    <t>ГРС Артем</t>
  </si>
  <si>
    <t xml:space="preserve">УПТС АО (Котельная № 13) (ГРС Уссурийск) г. Уссурийск, ул. Раздольная, д. 4Д/1 </t>
  </si>
  <si>
    <t xml:space="preserve">УПТС АО (Котельная № 40) (ГРС Уссурийск) г. Уссурийск, ул. Штабского, д. 18/2 </t>
  </si>
  <si>
    <t xml:space="preserve">УПТС АО (Котельная № 66) (ГРС Уссурийск) г. Уссурийск, ул. Штабского, д. 21б </t>
  </si>
  <si>
    <t xml:space="preserve">УПТС АО (Котельная № 19) (ГРС Уссурийск) г. Уссурийск, ул. Штабского, д. 20ж </t>
  </si>
  <si>
    <t>УПТС АО (Котельная № 24) (ГРС Уссурийск) г. Уссурийск, ул. Ушакова, д. 16</t>
  </si>
  <si>
    <t>УПТС АО (Котельная № 27) (ГРС Уссурийск) г. Уссурийск, ул. Можайского, д. 3</t>
  </si>
  <si>
    <t>УПТС АО (Котельная № 25) (ГРС Уссурийск) г. Уссурийск, ул. Арсеньева, 19б</t>
  </si>
  <si>
    <t>НК Лотос ООО (Теплицы) (ГРС Уссурийск) Михайловский район, с. Михайловка, Территория ТОР Михайловский</t>
  </si>
  <si>
    <t>Газпром гелий сервис ООО (Логистический центр обслуживания гелиевых контейнеров (ХАБ) (ГРС Артём) Надеждинский район, с. Вольно-Надеждинское, территория ТОР «Надеждинская»</t>
  </si>
  <si>
    <t>ИСТ-ФАРМ ООО (ГРС Уссурийск) г. Уссурийск, ул. Волочаевская, д. 120, корп. В</t>
  </si>
  <si>
    <t>ООО "Газпром трансгаз Томск" Камчатское ЛПУМГ</t>
  </si>
  <si>
    <t>Радострой ООО (мкр. Радужный, ул. Солнечная, д. 7, стр. 1) (ГРС Уссурийск) г.Уссурийск, ул. Солнечная, д. 7, стр. 1</t>
  </si>
  <si>
    <t>Уссури-холод ООО (ГРС Уссурийск) г. Уссурийск, ул. Речная, д. 4</t>
  </si>
  <si>
    <t>ДВЭУК-ГенерацияСети АО (Мини-ТЭЦ "Северная") о.Русский, поселок Поспелово,19</t>
  </si>
  <si>
    <t>ССК Звезда ООО (Основная линия измерений, Линия малых расходов) (ГРС Большой Камень) г. Большой Камень, ул. Степана Лебедева, д. 1</t>
  </si>
  <si>
    <t>Детский сад № 1 г. Уссурийска МБДОУ (ГРС Уссурийск)</t>
  </si>
  <si>
    <t>Радострой ООО (мкр. Радужный, ул. Солнечная, д. 7) (ГРС Уссурийск) г. Уссурийск, ул.Солнечная, д. 7</t>
  </si>
  <si>
    <t>ГРС Углегорск</t>
  </si>
  <si>
    <t>Аполлон ООО (котельная ГП 201)</t>
  </si>
  <si>
    <t>ООО "Аполлон"</t>
  </si>
  <si>
    <t>УПТС АО (Котельная № 5) (ГРС Уссурийск) г. Уссурийск, ул. Коммунальная, 8б/1</t>
  </si>
  <si>
    <t>Примтеплоэнерго КГУП (Котельная мкр. Шестой, Парковый, Садовый) (ГРС Большой Камень) г. Большой Камень, ул. Рабочая, д. 3б</t>
  </si>
  <si>
    <t>Кислород АО (ГРС Уссурийск) г. Уссурийск</t>
  </si>
  <si>
    <t>г. Елизово</t>
  </si>
  <si>
    <t>с. Соболево</t>
  </si>
  <si>
    <t>Газпром гелий сервис ООО (Котельная) (ГРС Артём)</t>
  </si>
  <si>
    <t>Камчатскэнерго ПАО (КТЭЦ-2) (основная линия, резервная линия, линия малых расходов) г. Петропавловск-Камчатский, ул. Степная, 50</t>
  </si>
  <si>
    <t>Камчатскэнерго ПАО (КТЭЦ-1) (линии учёта 2а, 2б, 2в) г. Петропавловск-Камчатский, ул. Сахалинская, 28</t>
  </si>
  <si>
    <t>Камчатскэнерго ПАО (котельная каркасного типа на площадке котельной №1 «11 км» г. Петропавловск-Камчатский)(линии учёта № 1 и № 2) г.Петропавловск-Камчатский, пр.Победы</t>
  </si>
  <si>
    <t>Камчатскэнерго ПАО (котельная № 2 г. Елизово) (узел измерений № 1, №2) г. Елизово, ул. Рябикова, 59</t>
  </si>
  <si>
    <t>Камчатскэнерго ПАО (котельная № 4 г. Елизово) (узел измерений № 1, №2) г. Елизово, ул. 40 лет Октября</t>
  </si>
  <si>
    <t>Газпром газомоторное топливо ООО г. Петропавловск-Камчатский, ул.Производственная, 10</t>
  </si>
  <si>
    <t>Камчатгазпром ОАО (ГРС с. Соболево) (Родыгина, 9) с. Соболево ул.Родыгина, д. 9</t>
  </si>
  <si>
    <t>Камчатгазпром ОАО (ГРС с. Соболево) (Родыгина, 14) с. Соболево  ул.Родыгина, д. 14</t>
  </si>
  <si>
    <t>Камчатгазпром ОАО (ГРС с.Соболево) (База РЭП) с. Соболево ул.Энергетиков, база РЭП ОАО "Камчатгазпром"</t>
  </si>
  <si>
    <t xml:space="preserve">Петропавловский хлебокомбинат ОАО г. Петропавловск-Камчатский, Петропавловское шоссе, д. 23А. </t>
  </si>
  <si>
    <t>Камчатский Пивоваренный завод г. Петропавловск-Камчатский ул.Производственная, 9 стр. 2</t>
  </si>
  <si>
    <t>Старкам-АВТО ООО г. Петропавловск-Камчатский, ул. Вулканная, д. 32.</t>
  </si>
  <si>
    <t>ИП Пак Д. Г. г. Елизово ул. Виталия Кручины</t>
  </si>
  <si>
    <t>Камчатзападстрой ООО (ГРС с. Соболево) с. Соболево ул. Комсомольская, д.26</t>
  </si>
  <si>
    <t>Родохлебов С.Г (ГРС с. Соболево) с. Соболево ул. Набережная, д. 56</t>
  </si>
  <si>
    <t>Кристалл ООО (ГРС с. Соболево) с. Соболево ул. Набережная, д. 15</t>
  </si>
  <si>
    <t>Спецдорремстрой МУП ш. Восточное</t>
  </si>
  <si>
    <t>Соболевское ПО (ГРС с. Соболево) с. Соболево ул. Комсомольская, д. 14</t>
  </si>
  <si>
    <t>Соболевская районная станция по борьбе с болезнями животных КГБУ (ГРС с. Соболево) с. Соболево ул. Ключевая, д. 9</t>
  </si>
  <si>
    <t>ИП Инамов Р.М (ГРС с. Соболево) с. Соболево ул. Набережная, д. 10</t>
  </si>
  <si>
    <t>Исток ООО (ГРС с. Соболево) с. Соболево ул. Энергетиков, д.11А</t>
  </si>
  <si>
    <t>ЮЭСК АО (ГРС с. Соболево) с. Соболево, территория ГДЭС-7</t>
  </si>
  <si>
    <t>ИП Горобчук И.В. (ГРС с. Соболево) с. Соболево ул. Пионерская, д. 5</t>
  </si>
  <si>
    <t>Камчаттеплострой ООО (база, гараж) (ГРС с. Соболево) с. Соболево ул.Комсомольская, д. 51</t>
  </si>
  <si>
    <t>Газпром трансгаз Томск ООО (ГРС с. Соболево) с. Соболево ул.Набережная, д.73</t>
  </si>
  <si>
    <t>Родник МКУК КДЦ (ГРС с. Соболево) с. Соболево ул. Советская, д. 26</t>
  </si>
  <si>
    <t>Валювич Р.Г. (здание магазина) (ГРС с.Соболево) с. Соболево ул.Комсомольская, д. 32</t>
  </si>
  <si>
    <t>Стимул ООО (ГРС с. Соболево) (Котельная №1) с. Соболево ул.Набережная, д. 6А</t>
  </si>
  <si>
    <t>Стимул ООО (ГРС с. Соболево) (Котельная №2) с. Соболево ул.Энергетиков, д. 1А</t>
  </si>
  <si>
    <t>Стимул ООО (ГРС с. Соболево) (Котельная №3) с. Соболево ул.Центральная, д. 4</t>
  </si>
  <si>
    <t>Стимул ООО (ГРС с. Соболево) (Котельная №4) с. Соболево ул. Родыгина, д. 12</t>
  </si>
  <si>
    <t>Стимул ООО (ГРС с. Соболево)(Котельная №5) с.Соболево ул. Погоды, д.3</t>
  </si>
  <si>
    <t>Стимул ООО (ГРС с. Соболево) (Котельная №6) с. Соболево ул. Советская, д. 16</t>
  </si>
  <si>
    <t>Стимул ООО (ГРС с. Соболево) (Котельная №7) с. Соболево ул.Набережная, д. 37</t>
  </si>
  <si>
    <t>Стимул ООО (ГРС с. Соболево) (Котельная Ростелеком) с. Соболево ул.Комсомольская, д. 15</t>
  </si>
  <si>
    <t>Стимул ООО (ГРС с. Соболево) (Котельная Аптека) с. Соболево ул.Комсомольская, д. 19</t>
  </si>
  <si>
    <t>Стимул ООО (ГРС с. Соболево) (Котельная Музей) с. Соболево ул.Набережная, д. 46</t>
  </si>
  <si>
    <t>Стимул ООО (ГРС с.Соболево) (ТКУ-240)</t>
  </si>
  <si>
    <t>Норис ООО (ГРС с. Соболево) с. Соболево ул. Энергетиков, д.11Б</t>
  </si>
  <si>
    <t>ВИТЯЗЬ-АВТО ООО (ГРС с. Соболево) с. Соболево ул. Энергетиков, д.13А</t>
  </si>
  <si>
    <t>Центр гигиены и эпидемиологии в Камчатском крае ФБУЗ (ГРС с.Соболево) Соболевский район, ул. Родыгина, д. 8</t>
  </si>
  <si>
    <t>Прокуратура Камчатского края (ГРС с. Соболево) с. Соболево ул.Комсомольская, д. 43</t>
  </si>
  <si>
    <t>Главрыбвод ФГБУ (ГРС с. Соболево) с. Соболево, ул. Набережная, д.1</t>
  </si>
  <si>
    <t>Тымлатский рыбокомбинат ООО г. Петропавловск-Камчатский, ш. Северо-Восточное, кадастровый номер зем. участка 41:01:0010114:47</t>
  </si>
  <si>
    <t>Русский Двор ООО (Котельная) (ГРС Елизово) Елизовский район, 
пос. Пионерский, ул. Зеленая, д. 21</t>
  </si>
  <si>
    <t>ИП Ю С.Ю. (Гостиница) (ГРС Елизово) г. Елизово, ул. Виталия Кручины, д.38а</t>
  </si>
  <si>
    <t>Камчатские лесничества КГКУ (ГРС с.Соболево) с. Соболево, ул.Родыгина,д.1</t>
  </si>
  <si>
    <t>ПУ ФСБ России (Пост береговой охраны «Соболево») (ГРС с.Соболево) с.Соболево, Земельный участок (кадастровый номер 41:07:0010103:2389)</t>
  </si>
  <si>
    <t>ИКС Петропавловск-Камчатский ООО (Котельная № 9 п. Светлый, ул.Луговая, 4, Пионерского сельского поселения)</t>
  </si>
  <si>
    <t>ИКС Петропавловск-Камчатский ООО (Котельная № 10 п. Светлый, ул.Мира, Пионерского сельского поселения)</t>
  </si>
  <si>
    <t>ИКС Петропавловск-Камчатский ООО (Котельная № 10 п.Крутобереговый, Пионерского сельского поселения)</t>
  </si>
  <si>
    <t>СтройГазКомплект ООО (База ГХ) (ГРС-2 Петропавловск-Камчатский) г.Петропавловск-Камчатский, , кадастровый номер земельного участка № 41:01:0000000:1066</t>
  </si>
  <si>
    <t>6 гр.</t>
  </si>
  <si>
    <t>ОАО "Дальхимфарм"</t>
  </si>
  <si>
    <t>ООО "СО2 Промсервис"</t>
  </si>
  <si>
    <t>Крестьянское (фермерское) Хозяйство Глава Бутков Виктор Борисович</t>
  </si>
  <si>
    <t>ООО "Формула-ДВ"</t>
  </si>
  <si>
    <t>ООО "Джей Джи Си Эвергрин"</t>
  </si>
  <si>
    <t>ООО "Хабаровский Трубный Завод"</t>
  </si>
  <si>
    <t>ООО "Завод Техно"</t>
  </si>
  <si>
    <t>ООО "ТехноНИКОЛЬ Дальний Восток"</t>
  </si>
  <si>
    <t>АО ЦВ ПРОТЕК</t>
  </si>
  <si>
    <t>МУП г. Хабаровска "Тепловые сети"</t>
  </si>
  <si>
    <t>ООО «ЭНКИ-ДВ»</t>
  </si>
  <si>
    <t>МУП "Новатор"</t>
  </si>
  <si>
    <t>ООО "Производственное предприятие "Краснореченское"</t>
  </si>
  <si>
    <t>Федеральное государственное казенное учреждение «Пограничное управление  Федеральной службы безопасности  Российской Федерации по Хабаровскому краю и Еврейской автономной области»</t>
  </si>
  <si>
    <t>Войсковая часть 6767</t>
  </si>
  <si>
    <t>ООО "ДАЛЬРЕО"</t>
  </si>
  <si>
    <t>ООО "Хладокомбинат Хабаровский"</t>
  </si>
  <si>
    <t>ООО "Логистерра"</t>
  </si>
  <si>
    <t>ООО "Логпост"</t>
  </si>
  <si>
    <t>ООО "ТН Пластики"</t>
  </si>
  <si>
    <t>Индивидуальный предприниматель Бенда Владимир Андреевич</t>
  </si>
  <si>
    <t>ООО "ВМК Капитал"</t>
  </si>
  <si>
    <t>ООО "Али"</t>
  </si>
  <si>
    <t>Краевое государственное автономное учреждение «Спортивная школа «Хабаровский краевой центр развития хоккея «Амур»</t>
  </si>
  <si>
    <t>ООО «СТРОЙКОНТРОЛЬ»</t>
  </si>
  <si>
    <t>АО "ННК-Хабаровский НПЗ"</t>
  </si>
  <si>
    <t>Индивидуальный предприниматель Крачунова Анна Владимировна</t>
  </si>
  <si>
    <t>ООО "Капторстрой"</t>
  </si>
  <si>
    <t>ООО "Автоколонна 1269"</t>
  </si>
  <si>
    <t>ООО "Хабаровский завод строительной керамики"</t>
  </si>
  <si>
    <t>ООО "Пивоваренная компания "Балтика" - "Балтика-Хабаровск"</t>
  </si>
  <si>
    <t>Краевое государственное автономное учреждение "Дирекция спортивных сооружений Хабаровского края"</t>
  </si>
  <si>
    <t>ООО "Фонд жилищного строительства"</t>
  </si>
  <si>
    <t>ТСЖ "Облака"</t>
  </si>
  <si>
    <t>ООО "УК "Фортуна"</t>
  </si>
  <si>
    <t>ООО УК "Городская"</t>
  </si>
  <si>
    <t>ООО «Единый город»</t>
  </si>
  <si>
    <t>ООО "Розенталь Групп "Ботейн"</t>
  </si>
  <si>
    <t>ООО УК "Магнит"</t>
  </si>
  <si>
    <t>АО НПК "Катрен"</t>
  </si>
  <si>
    <t>ООО "Газэнергосеть Хабаровск"</t>
  </si>
  <si>
    <t>Хабаровский завод ЖБШ - филиал АО "БЭТ"</t>
  </si>
  <si>
    <t>ООО "Розенталь Групп "Ицар"</t>
  </si>
  <si>
    <t>Индивидуальный предприниматель Шихов Геннадий Владимирович</t>
  </si>
  <si>
    <t>ООО "ЛЕРУА МЕРЛЕН ВОСТОК"</t>
  </si>
  <si>
    <t>ООО "Скифагро-ДВ" группа компаний "Скиф"</t>
  </si>
  <si>
    <t>ООО "Спецтрансгаз"</t>
  </si>
  <si>
    <t>Краевое государственное бюджетное образовательное учреждение «Краевой детский центр «Созвездие»</t>
  </si>
  <si>
    <t>ООО "Дальневосточная генерирующая компания"</t>
  </si>
  <si>
    <t>ООО "Амурсталь-центр"</t>
  </si>
  <si>
    <t>ООО "Амурсталь"</t>
  </si>
  <si>
    <t>Открытое акционерное общество "Хладокомбинат"</t>
  </si>
  <si>
    <t>ООО "РН-Комсомольский НПЗ"</t>
  </si>
  <si>
    <t>ПАО «ОАК»</t>
  </si>
  <si>
    <t>ПАО "Амурский судостроительный завод"</t>
  </si>
  <si>
    <t>МУП "Теплоцентраль"</t>
  </si>
  <si>
    <t>АО "Дальстальконструкция"</t>
  </si>
  <si>
    <t>ООО "Комсомолка"</t>
  </si>
  <si>
    <t>ООО "МастерГрад"</t>
  </si>
  <si>
    <t>ООО "Хлебозавод № 3"</t>
  </si>
  <si>
    <t>АО "Дакгомз"</t>
  </si>
  <si>
    <t>ООО "Газэнергосеть Дальний Восток"</t>
  </si>
  <si>
    <t>ООО "Фирма "Сталкер"</t>
  </si>
  <si>
    <t>Индивидуальный предприниматель Абраменко Денис Александрович</t>
  </si>
  <si>
    <t>АО "Оловянная рудная компания"</t>
  </si>
  <si>
    <t>ООО "Геопроминвест"</t>
  </si>
  <si>
    <t>ООО "Шелеховский теплоэнергетический комплекс"</t>
  </si>
  <si>
    <t>ООО "Амурский гидрометаллургический комбинат"</t>
  </si>
  <si>
    <t>ОАО "Де-Кастринская ТЭЦ"</t>
  </si>
  <si>
    <t>МУП "Теплосервис"</t>
  </si>
  <si>
    <t>МУП "Энергетик"</t>
  </si>
  <si>
    <t>ООО «ТЭК «Уссури»</t>
  </si>
  <si>
    <t>Барсуков Анатолий Константинович</t>
  </si>
  <si>
    <t>Индивидуальный предприниматель Гусейнов Рафаэль Адамович</t>
  </si>
  <si>
    <t>Индивидуальный предприниматель Тимофеев  Виктор Николаевич</t>
  </si>
  <si>
    <t>Индивидуальный предприниматель Генцель Ада Александровна</t>
  </si>
  <si>
    <t>Индивидуальный предприниматель Герлиц Андрей Васильевич</t>
  </si>
  <si>
    <t>Индивидуальный Предприниматель Некрасов Игорь Николаевич</t>
  </si>
  <si>
    <t>Индивидуальный предприниматель Приходько Владимир Вениаминович</t>
  </si>
  <si>
    <t>Индивидуальный предприниматель Тиара Ника Александровна</t>
  </si>
  <si>
    <t>Местная религиозная организация христиан веры евангельской (пятидесятников) Церковь Бога живого г. Комсомольска-на-Амуре.</t>
  </si>
  <si>
    <t>Местная религиозная организация Церковь Христиан Веры Евангельской "Есхол"</t>
  </si>
  <si>
    <t>Общество ограниченной ответственности "Агрокомплекс Восток"</t>
  </si>
  <si>
    <t>Общество ограниченной ответственности "Визус"</t>
  </si>
  <si>
    <t>Общество ограниченной ответственности "Традиция»</t>
  </si>
  <si>
    <t>Индивидуальный предприниматель Акулов Александр Николаевич</t>
  </si>
  <si>
    <t>Общество ограниченной ответственности «Икар»</t>
  </si>
  <si>
    <t>Общество с ограниченной ответственностью "Торговый Дом "Гранд"</t>
  </si>
  <si>
    <t>Физическое лицо  Кравчук Сергей Викторович</t>
  </si>
  <si>
    <t>ООО "Комсомольский мясокомбинат"</t>
  </si>
  <si>
    <t>ООО "Нангмар"</t>
  </si>
  <si>
    <t>Общество ограниченной ответственности"Икар"</t>
  </si>
  <si>
    <t>Общество с ограниченной ответственностью "Амурхлеб"</t>
  </si>
  <si>
    <t>ООО "Мебель КНАМ"</t>
  </si>
  <si>
    <t>ИП Карпов Олег Олегович</t>
  </si>
  <si>
    <t>ООО "Саната Плюс"</t>
  </si>
  <si>
    <t>ООО "Региональная управляющая компания" Кувшин</t>
  </si>
  <si>
    <t>Физическое лицо Цымбал Сергей Александрович</t>
  </si>
  <si>
    <t>ГРС Солнечный</t>
  </si>
  <si>
    <t>ГРС Хурба</t>
  </si>
  <si>
    <t>ГРС Эльбан</t>
  </si>
  <si>
    <t>ГРС Амурск</t>
  </si>
  <si>
    <t>ГРС Де-Кастри</t>
  </si>
  <si>
    <t>ГРС Лазарево</t>
  </si>
  <si>
    <t>ГРС Богородское</t>
  </si>
  <si>
    <t>ГРС Ягодный</t>
  </si>
  <si>
    <t>ГРС Бельго</t>
  </si>
  <si>
    <t>Лазаренко Екатерина Алексеевна</t>
  </si>
  <si>
    <t>ГРС-3 Березовка</t>
  </si>
  <si>
    <t>ГРС-5 Некрасовка</t>
  </si>
  <si>
    <t>АИТ ООО (ГРС Владивосток-1) г. Владивосток, ул. Дальзаводская, д. 6, корп. А</t>
  </si>
  <si>
    <t>Общество с ограниченной ответственностью «ПЛК «Авангард»</t>
  </si>
  <si>
    <t>Общество ограниченной ответственности "Газпром газомоторное топливо"</t>
  </si>
  <si>
    <t>Муниципальное унитарное предприятие "Спецавтохозяйство"</t>
  </si>
  <si>
    <t>Население г. Уссурийск</t>
  </si>
  <si>
    <t>АГРС-1, 2 Петропавловск-Камчатский, 2 Петропавловск-Камчатский</t>
  </si>
  <si>
    <t>ООО «Белуга Маркет Хабаровск»</t>
  </si>
  <si>
    <t>с. Некрасовка (ресурс ДГК)</t>
  </si>
  <si>
    <t>ГРС Анненские воды</t>
  </si>
  <si>
    <t>УКФ ООО (ГРС Уссурийск) г. Уссурийск, ул. Раковское шоссе, з. 1</t>
  </si>
  <si>
    <t>ВИТЯЗЬ-АВТО ООО (служебное жилье) (ГРС с.Соболево) с. Соболево пер.Кооперативный, 8</t>
  </si>
  <si>
    <t>Устой-М ООО (п. Крутобереговый) (ГРС-1 Петропавловск-Камчатский) п.Крутобереговый, Елизовское шоссе, д. 15</t>
  </si>
  <si>
    <t>ЦОД МКУ (Котельная Адм. Соболевского МР) (ГРС Соболево) с.Соболево, ул. Советская, д. 23</t>
  </si>
  <si>
    <t>ИП Воробьев А.В. (ТЦ «Глобус») (АГРС-1 г.Петропавловск-Камчатский) г.Петропавловск-Камчатский, ул. Вулканная, д. 59</t>
  </si>
  <si>
    <t>СТАРГАЗ ООО (АГНКС) (ГРС-2 Петропавловск-Камчатский) г.Петропавловск-Камчатский, ш. Северо-Восточное, , 41:01:0010113:3770</t>
  </si>
  <si>
    <t>ГРС.Владивосток-1</t>
  </si>
  <si>
    <t>г. Уссурийск</t>
  </si>
  <si>
    <t>г. Спасск-Дальний</t>
  </si>
  <si>
    <t>население г. Уссурийск</t>
  </si>
  <si>
    <t>Население г. Спасск-Дальний</t>
  </si>
  <si>
    <t>СП "Хабаровская ТЭЦ-1" г.Хабаровск, ул. Узловая, 15а</t>
  </si>
  <si>
    <t>Точка подключения: г. Хабаровск, ул. Ташкентская, 22</t>
  </si>
  <si>
    <t>Точка подключения: Хабаровский р-он, с. Бычиха, ул. Партизанская 18а</t>
  </si>
  <si>
    <t>Точка подключения: Хабаровский р-он, с. Бычиха, ул. Строителей, 26</t>
  </si>
  <si>
    <t>Точка подключения:г. Хабаровск,ул. Суворова, 84а</t>
  </si>
  <si>
    <t>Точка подключения: г. Хабаровск, ул. Донская,2б</t>
  </si>
  <si>
    <t>Точка подключения: Хабаровский р-он, с. Ильинка, ул. Совхозная 2-я, 1/1</t>
  </si>
  <si>
    <t>Точка подключения:г. Хабаровск, 60-сетия Октября проспект,8 (ООО "Завод Техно")</t>
  </si>
  <si>
    <t>Точка подключения: г. Хабаровск, 60-сетия Октября проспект,8</t>
  </si>
  <si>
    <t>Точка подключения: г. Хабаровск, 60-сетия Октября проспект,2 к2</t>
  </si>
  <si>
    <t>Точка подключения: Тепловые сети (г. Хабаровск, ул. Мельничная, 27а)</t>
  </si>
  <si>
    <t>Точка подключения: Котельная с. Бычиха, ул. Партизанская, 14-а</t>
  </si>
  <si>
    <t>Точка подключение: Котельная с. Осиновая речка, ул. Амурская, 28-а</t>
  </si>
  <si>
    <t>Точка подключения: "Котельная село Рощино" (Хабаровский р-н, с. Рощино, ул. Юбилейная, 9а)</t>
  </si>
  <si>
    <t>Точка подключения: "Котельная село Краснореченское" (Хабаровский р-н, с. Краснореченское, ул. Почтовая, 9)</t>
  </si>
  <si>
    <t>Точка подключения: Хабаровский р-он, с. Казакевичево, ул. Морская вблизи д. 4</t>
  </si>
  <si>
    <t>Точка подключения: Хабаровский р-он, с. Сосновка, ул. Шоссейная, 5</t>
  </si>
  <si>
    <t>Точка подключения: Хабаровский р-он, с. Краснореченское, ул. Императорская, 3</t>
  </si>
  <si>
    <t>Точка подключения: г. Хабаровск, ул. Донская, 2а, к11, ООО "Хладокомбинат Хабаровский"</t>
  </si>
  <si>
    <t>Точка подключения: г. Хабаровск, ул. Донская, 2а, к11, ООО "Логистерра"</t>
  </si>
  <si>
    <t>г. Комсомольск-на-Амуре, ул. Сидоренко, 19 (пекарня)</t>
  </si>
  <si>
    <t>г. Комсомольск-на-Амуре  пр. Победы, 36/1. м-н Мельница.</t>
  </si>
  <si>
    <t>Точка подключения: с. Красная речка ул. Автобусная, д. 75</t>
  </si>
  <si>
    <t>Хабаровский край, г.Хабаровск, земельный участок с кадастровым номером 27:23:0041729:161</t>
  </si>
  <si>
    <t>СП "Хабаровская ТЭЦ-2" г.Хабаровск, пер. Сормовский, 1</t>
  </si>
  <si>
    <t>СП "Хабаровская ТЭЦ-3" г.Хабаровск, Федоровское шоссе,10</t>
  </si>
  <si>
    <t>Котельная "Волочаевский городок" г. Хабаровск, ул. Подгаева, 1в</t>
  </si>
  <si>
    <t>Точка подключения: г. Хабаровск, ул. Кулибина 3</t>
  </si>
  <si>
    <t>Точка подключения: г. Хабаровск, ул. Нововыборгская, 25 (котельная БМК)</t>
  </si>
  <si>
    <t>Точка подключения: г. Хабаровск, ул. Нововыборгская, 25 (ТЦ "Выборгский")</t>
  </si>
  <si>
    <t>Точка подключения: г. Хабаровск, ул. Дикопольцева 12</t>
  </si>
  <si>
    <t>г. Хабаровск, ул. Промышленная 12Е</t>
  </si>
  <si>
    <t>Точка подключения: г. Хабаровск , ул. Металистов 24</t>
  </si>
  <si>
    <t>Точка подключения: г.Хабаровск,ул.Тихоокеанская,73</t>
  </si>
  <si>
    <t>Точка подключения: г. Хабаровск, ул. Воронежская, 120Б</t>
  </si>
  <si>
    <t>Точка подключения: Г. Хабаровск, ул. Воронежская, 129</t>
  </si>
  <si>
    <t>Точка подключения: г. Хабаровск, Федоровское шоссе, 12 (заправка)</t>
  </si>
  <si>
    <t>Точка подключения: г. Хабаровск, Федоровское шоссе, 12 (завод)</t>
  </si>
  <si>
    <t>Точка подключения: Г. Хабаровск, ул. Воронежская, 142</t>
  </si>
  <si>
    <t>Точка подключения: 9 крановый узел после распределительного газопровода ГРС-3-ТЭЦ-2 г. Хабаровска</t>
  </si>
  <si>
    <t>Точка подключения: Г. Хабаровск, ул. Шатова, 2/1</t>
  </si>
  <si>
    <t>Точка подключения: Газовая котельная МКР "Березки"</t>
  </si>
  <si>
    <t>Точка подключения: г. Хабаровск, ул. Салтыкова-Щедрина, 83</t>
  </si>
  <si>
    <t>Точка подключения: г. Хабаровск, ул. Карла-Маркса, 154</t>
  </si>
  <si>
    <t>Точка подключения: г. Хабаровск, ул. Карла-Маркса 144/2</t>
  </si>
  <si>
    <t>Точка подключения: г. Хабаровск, Воронежское шоссе 1/А</t>
  </si>
  <si>
    <t>Точка подключения: г. Хабаровск, ул. Фоломеева 9Б</t>
  </si>
  <si>
    <t>Точка подключения: г. Хабаровск, ул. Алексеевская 38Б</t>
  </si>
  <si>
    <t>Точка подключения: г. Хабаровск, ул. Александровская 41</t>
  </si>
  <si>
    <t>Точка подключения: г. Хабаровск, ул. Александровская 43</t>
  </si>
  <si>
    <t>Точка подключения: г. Хабаровск, ул. Воронежское шоссе 3А</t>
  </si>
  <si>
    <t>Точка подключения: г. Хабаровск, ул. Александровская 45</t>
  </si>
  <si>
    <t>Точка подключения: г. Хабаровск, ул. Александровская 47</t>
  </si>
  <si>
    <t>г. Хабаровск, Воронежское шоссе 1</t>
  </si>
  <si>
    <t>Точка подключения: г. Хабаровск, ул. Александровская 51</t>
  </si>
  <si>
    <t>Точка подключения: г. Хабаровск, Воронежское шоссе 1/1</t>
  </si>
  <si>
    <t>г. Комсомольск-на-Амуре,  ул. Хабаровская, 47 (Гостиница)</t>
  </si>
  <si>
    <t>Точка подключения: г. Хабаровск, ул. Бресткая, 71</t>
  </si>
  <si>
    <t>Точка подключения: г. Хабаровск, ул. Уборевича 79А</t>
  </si>
  <si>
    <t>г. Хабаровск, ул. Крещенская, 2</t>
  </si>
  <si>
    <t>г. Хабаровск, ул. Крещенская, 2/1</t>
  </si>
  <si>
    <t>Точка подключения: г. Хабаровск, ул. Быстринская д.19/1</t>
  </si>
  <si>
    <t>г. Хабаровск, ул. Быстринская д.19</t>
  </si>
  <si>
    <t>Точка подключения: г. Хабаровск, ул. Тихоокеанская 73 лит. 0,01</t>
  </si>
  <si>
    <t>Точка подключения: г. Хабаровск, ул. Александровская д. 49</t>
  </si>
  <si>
    <t>Точка подключения: г . Хабаровск, ул. Трехгорная, д. 100</t>
  </si>
  <si>
    <t>Точка подключения:  г. Хабаровск, ул. Воронежское шоссе 3А/1</t>
  </si>
  <si>
    <t>Точка подключения:г.Хабаровск,ул.Воронежская,дом.174</t>
  </si>
  <si>
    <t>Хабаровский край, г.Хабаровск, ул. Трехгорная, 143</t>
  </si>
  <si>
    <t>Котельная "Некрасовская" Хабаровский район, с.Некрасовка</t>
  </si>
  <si>
    <t>Точка подключения: Хабаровский р-он, площадка свино-комплекса с. Дружба</t>
  </si>
  <si>
    <t>Точка подключения:  Хабаровский край, район им. Лазо, р.п. Переясловка 2, ул. Авиаторов 5</t>
  </si>
  <si>
    <t>Точка подключения: Хабаровский край, район им. Лазо, р.п. Переясловка, ул. Центральная, 19 "А"</t>
  </si>
  <si>
    <t>Точка подключенияЕ Хабаровский край, район им. Лазо, с. Могилевка, ул. Советская, 22 "Д"</t>
  </si>
  <si>
    <t>Точка подключения: Хабаровский край, р-н. им. Лазо, рп. Переяславка, ул. Клубная 74</t>
  </si>
  <si>
    <t>Хабаровский край, р-он им. Лазо, р.п. Переясловка, ул. Ленина, 34а</t>
  </si>
  <si>
    <t>Точка подключения: "Амурсталь-центр" пос. Переяславка</t>
  </si>
  <si>
    <t>Точка подключения спортивная школа Юниор</t>
  </si>
  <si>
    <t>СП "Комсомольская ТЭЦ-1", г. Комсомольск-на-Амуре, Северное шоссе, 151</t>
  </si>
  <si>
    <t>СП "Комсомольская ТЭЦ-2", г. Комсомольск-на-Амуре, Аллея труда, 1</t>
  </si>
  <si>
    <t>СП "Комсомольская ТЭЦ-3", г. Комсомольск-на-Амуре, Северное шоссе, 151</t>
  </si>
  <si>
    <t>В/к "Дземги", г. Комсомольск-на-Амуре, ул. Радищева, 8</t>
  </si>
  <si>
    <t>точка подключения ООО "Торекс-Хабаровск" (г. Комсомльск-на-Амуре, ул. Вагонная, 30)</t>
  </si>
  <si>
    <t>Хабаровский край, Ульчский район, п. Де-Кастри, ул. Советская, д. 1</t>
  </si>
  <si>
    <t>Хабаровский край, г. Комсомольск-на-Амуре, ул. Ленинградская, 115 ООО «РН-Комсомольский НПЗ»</t>
  </si>
  <si>
    <t>Точка подключения Кнаапо</t>
  </si>
  <si>
    <t>с. Воронежское-3, Кленовая, 5</t>
  </si>
  <si>
    <t>Точка подключения Теплоцентраль (г. Комсомольск-на-Амуре, ул. Пугачева, 84)</t>
  </si>
  <si>
    <t>Точка подключения г. Комсомольск-на-Амуре, Комсомольское шоссе, 24</t>
  </si>
  <si>
    <t>Точка подключения г. Комсомольск-на-Амуре, пр. Ленина, 39</t>
  </si>
  <si>
    <t>Точка подключения г. Комсомольск-на-Амуре, Северное шоссе, 1</t>
  </si>
  <si>
    <t>Точка подключения г. Комсомольск-на-Амуре, ул. Кирова, 30</t>
  </si>
  <si>
    <t>Точка подключения г. Комсомольск-на-Амуре, ул. Радищева , 2</t>
  </si>
  <si>
    <t>Точка подключения Котельная ГНС г. Комсомольск</t>
  </si>
  <si>
    <t>Точка подключения г. Комсомольск-на-Амуре, ул. Водонасосная, 1</t>
  </si>
  <si>
    <t>Точка подключения г. Комсомольск-на-Амуре, ул. Литейная, 39</t>
  </si>
  <si>
    <t>точка подключения г.Комсомольск-на-Амуре, ул.Пугачева 89</t>
  </si>
  <si>
    <t>точка подключения "Котельная п. Солнечный" (Солнечный р-н, п Солнечный, промзона)</t>
  </si>
  <si>
    <t>точка подключения "Котельная п. Горный" (Солнечный р-н, п. Горный, промзона)</t>
  </si>
  <si>
    <t>точка подключения 1 "Газовая котельная Солнечной Обогатительной Фабрики"</t>
  </si>
  <si>
    <t>Точка подключения: Хабаровский край, Солнечный муниципальный район, городское поселение рабочий поселок Солнечный, территория ТОСЭР "Комсомольск", площадка "Сонечный"</t>
  </si>
  <si>
    <t>Население ГРС Солнечный</t>
  </si>
  <si>
    <t>Точка подключения Хурба (Комсомольский р-н, с. Хурба, ул. Гайдара, 13)</t>
  </si>
  <si>
    <t>Население ГРС Хурба</t>
  </si>
  <si>
    <t>Точка подключения "Котельная п. Эльбан"</t>
  </si>
  <si>
    <t>Население ГРС Эльбан</t>
  </si>
  <si>
    <t>СП "Амурская ТЭЦ-1" г.Амурск, Западное шоссе, 10</t>
  </si>
  <si>
    <t>Точка подключения АГМК</t>
  </si>
  <si>
    <t>Население ГРС Амурск</t>
  </si>
  <si>
    <t>Точка подключения Де-Кастри "ТЭЦ" (Ульчский р-н, п. Де-Кастри, Советская, 3Б)</t>
  </si>
  <si>
    <t>Население ГРС Де-Кастри</t>
  </si>
  <si>
    <t>Точка подключения Котельная №1 "Порт" (Николаевский р-н, п. Лазарев, центральная порт, ул. Набережная)</t>
  </si>
  <si>
    <t>Точка подключения Котельная №4 "Тепло-Лазарев" (Николаевский р-н, п. Лазарев, нефтепровод по ул. Советская)</t>
  </si>
  <si>
    <t>Точка подключения Котельная №5 "ТУСМ" (Николаевский р-н, п. Лазарев, ТУМС ул. Попова)</t>
  </si>
  <si>
    <t>Точка подключения Газопоршневая станция (Николаевский р-н, п. Лазарев, ул. Советская, 4б)</t>
  </si>
  <si>
    <t>СП "Николаевская ТЭЦ" г.Николаевск-на-Амуре, ул. Невельского, 24а</t>
  </si>
  <si>
    <t>Точка подключения 1 Котельная №1 с. Красное, расположенная по адресу: Хабаровский край, Николаевский район, с. Красное, ул. Советская 45 б</t>
  </si>
  <si>
    <t>Точка подключения 2 с. Красное, расположенная по адресу: Хабаровский край, Николаевский район, с. Красное, ул. Амурская 9 б</t>
  </si>
  <si>
    <t>Точка подключения 3 Котельная №4 МКУЗ "Противотуберкулезный диспансер" и КГБУ "Психоневрологический интернат", расположенный по адресу: Хабаровский край г. Николаевск-на-Амуре, ул. Советская 212 б</t>
  </si>
  <si>
    <t>Точка подключения "п. Аэропорт" (г. Николаевск-на-Амуре, ул. Энтузиастов 2а)</t>
  </si>
  <si>
    <t>точка подключения Богородское "Котельная" (Ульчский р-н, с. Богородское, ул. Парковая 2-а)</t>
  </si>
  <si>
    <t>Население ГРС Богородское</t>
  </si>
  <si>
    <t>Точка подключения Сусанино (Ульчский н-н, с. Анненские минеральные Воды, ул. Центральная, 20 Б)</t>
  </si>
  <si>
    <t>Точка подключения Шелтэк (Комсомольский р-н, п. Ягодный, ул. Набережная, 5А)</t>
  </si>
  <si>
    <t>Население ГРС Ягодный</t>
  </si>
  <si>
    <t>Население ГРС Бельго</t>
  </si>
  <si>
    <t>г. Комсомольск-на-Амуре, Океанская ул., южнее микрорайона № 6, 5 го жилого р-на Мылки</t>
  </si>
  <si>
    <t>г.Комсомольск-на-Амуре, ул. Ленина 49, ресторан "Графъ"</t>
  </si>
  <si>
    <t>г. Комсомольск-на-Амуре,  Октябрьский пр., д. 36 магазин "Атланта"</t>
  </si>
  <si>
    <t>г. Комсомольск-на-Амуре, ул. Ленина 19, кафе  «Бистро»</t>
  </si>
  <si>
    <t>г.Комсомольск-на-Амуре; пр.Копылова, 41 (кафе Троя)</t>
  </si>
  <si>
    <t>г. Комсомольск-на-Амуре, ул. Щорса, 91 (пекарня)</t>
  </si>
  <si>
    <t>Точка подключения г. Комсомольск-на-Амуре, Аллея труда, 1</t>
  </si>
  <si>
    <t>п. Горный, ул Ленина 17,  "Горный родник", котельная 7</t>
  </si>
  <si>
    <t>г. Комсомольск-на-Амуре,  ул. Кирова 46,</t>
  </si>
  <si>
    <t>г. Комсомольск-на-Амуре, ул. Гамарника 22 (магазин «Белая Русь»)</t>
  </si>
  <si>
    <t>г.Комсомольск-на-Амуре, пр-т  Мира 15 (Гостиница "Амур")</t>
  </si>
  <si>
    <t>г. Хабаровск, ул. Кола Бельды, 1</t>
  </si>
  <si>
    <t>г. Комсомольск-на-Амуре  пр-т Первостроителей, 15, Тепло</t>
  </si>
  <si>
    <t>г. Комсомольск-на-Амуре, пр. Победы  75</t>
  </si>
  <si>
    <t>г. Комсомольск-на-Амуре,  Курская ул., д. 16</t>
  </si>
  <si>
    <t>г. Комсомольск-на-Амуре, ул.  Володарского, д.39</t>
  </si>
  <si>
    <t>г. Комсомольск-на-Амуре, 
ул. Ленинградская, 84</t>
  </si>
  <si>
    <t>г. Комсомольск-на-Амуре , пр-кт Ленина, д.44/1</t>
  </si>
  <si>
    <t>г. Комсомольск-на-Амуре. ул. Советская 20, лит В (гостинница)</t>
  </si>
  <si>
    <t>г. Комсомольск-на-Амуре, ул.Гагарина 17/5. Гостиница, 2- этаж</t>
  </si>
  <si>
    <t>г. Комсомольск-на-Амуре, ул. Кирова, д.46</t>
  </si>
  <si>
    <t>Хабаровский край, г Комсомольск-на-Амуре, ул. Советская, д.2 корп. 2 (мини отель "Чайка")</t>
  </si>
  <si>
    <t>Точка подключения:  Хабаровский кр., Хабаровский район, с. Ракитное, проезд Промышленный (Тосэр Хабаровск Площадка Р стр. 1)</t>
  </si>
  <si>
    <t>Точка подключения: г. Хабаровск, Воронежское шоссе,5</t>
  </si>
  <si>
    <t>г.Комсомольск-на-Амуре, Радищева, д. 3 Мясокомбинат</t>
  </si>
  <si>
    <t>г. Амурск, проспект Строителей, д.72</t>
  </si>
  <si>
    <t>Точка подключения: г. Хабаровск, ул. Донская, 2а, к11, ООО "Логпост"</t>
  </si>
  <si>
    <t>Точка подключения Спецстройиндустрия</t>
  </si>
  <si>
    <t>ТЭЦ-1</t>
  </si>
  <si>
    <t>ТЭЦ-2</t>
  </si>
  <si>
    <t>ТЭЦ-3</t>
  </si>
  <si>
    <t>Волочаевский городок (ресурс ДГК)</t>
  </si>
  <si>
    <t>Непубличное акционерное общество «Завод КПД Прогресс»</t>
  </si>
  <si>
    <t>Акционерное общество "Дальневосточная генерирующая компания"</t>
  </si>
  <si>
    <t>Амурская ТЭЦ</t>
  </si>
  <si>
    <t>Николаевская ТЭЦ</t>
  </si>
  <si>
    <t>Индивидуальный предприниматель Герасимова Светлана Николаевна</t>
  </si>
  <si>
    <t>ИКС Петропавловск-Камчатский ООО (Котельная № 14 п. Пионерский,             ул. Зеленая, Пионерского сельского поселения)</t>
  </si>
  <si>
    <t>ГРС-2 Петропавловск-Камчатский</t>
  </si>
  <si>
    <t>ГРС-1 Петропавловск-Камчатский</t>
  </si>
  <si>
    <t>ТСЖ "Комфорт ДВ"</t>
  </si>
  <si>
    <t>Муниципальное бюджетное учреждение дополнительного образования СШ Юниор г. Вяземского</t>
  </si>
  <si>
    <t>ИП Олишевский Вадим Валерьевич</t>
  </si>
  <si>
    <t>Краевое государственное автономное учреждение здравоохранения "Комсомольская стоматологическая поликлиника" Министерства здравоохранения Хабаровского края</t>
  </si>
  <si>
    <t>Точка подключения: г. Хабаровск, ул. Алексеевская, 64</t>
  </si>
  <si>
    <t>Точка подключения: Хабаровский край, р-он Вяземский с. Отрадное, ул. Новая, 1а</t>
  </si>
  <si>
    <t>Точка подключения: Хабаровский край, р-он Вяземский, с. Садовое, ул. Мира, 8б</t>
  </si>
  <si>
    <t>Население Вяземск</t>
  </si>
  <si>
    <t>п. Солнечный ул.Ленина, д.28 А, Пом. 1 (1-19)</t>
  </si>
  <si>
    <t>г.Комсомольск-на-Амуре, ул Шиханова, д. 8</t>
  </si>
  <si>
    <t>Население ХОР</t>
  </si>
  <si>
    <t>г. Комсомольск-на-Амуре, пр. Московский, д.30, корп.2, кв. 1</t>
  </si>
  <si>
    <t>г. Комсомольск-на-Амуре, ул. Лесная 24</t>
  </si>
  <si>
    <t>г. Комсомольск-на-Амуре,  Ленина пр., д. 30, корп.2</t>
  </si>
  <si>
    <t>г. Комсомольск-на-Амуре ,
ул. Дзержинского, 42/3</t>
  </si>
  <si>
    <t>г. Комсомольск-на-Амуре, ул. Гагарина, 17/5, Лит. А</t>
  </si>
  <si>
    <t>Точка подключения: Хабаровский край, г. Комсомольск-на-Амуре, ул. Гамарника</t>
  </si>
  <si>
    <t>п. Хор, ул. Заводская 17</t>
  </si>
  <si>
    <t>ООО "Хорский Теплоэнергетик" с. Отрадное</t>
  </si>
  <si>
    <t>ООО "Хорский Теплоэнергетик" с. Садовое</t>
  </si>
  <si>
    <t>Автономная некоммерческая организация центр восстановления и развития личности "Зеленый Светофор"</t>
  </si>
  <si>
    <t>Индивидуальный предприниматель Джафаров Рафиг Агамирза Оглы</t>
  </si>
  <si>
    <t>Общество ограниченной ответственности "Джакузи"</t>
  </si>
  <si>
    <t>Общество ограниченной ответственности «Хэйлунцзян»</t>
  </si>
  <si>
    <t>ООО "Дальэнергостройиндустрия"</t>
  </si>
  <si>
    <t>Индивидуальный предприниматель Кузнецов Егор Александрович</t>
  </si>
  <si>
    <t>ГРС Вяземский</t>
  </si>
  <si>
    <t>ГРС Хор</t>
  </si>
  <si>
    <t>ДГК АО  (ГРС-1 г. Владивосток ГТУ-ТЭЦ на площадке ЦПВБ г. Владивостокфилиала «Приморская генерация») г. Владивосток, ул. Снеговая, д.22</t>
  </si>
  <si>
    <t>ИКС поселок Новый ООО (Котельная 15) (ГРС Артем) Надеждинский район, п.Новый, ул. Молодежная, д. 1А</t>
  </si>
  <si>
    <t>Русский минтай ООО (ГРС Артём) с. Вольно-Надеждинское, , тер. ТОР Надеждинская, ул.Центральная, соор.27</t>
  </si>
  <si>
    <t>ИКС-Фокино ООО (Котельная 1) (ГРС Большой Камень) г. Фокино, ул. Заводская, д.24</t>
  </si>
  <si>
    <t>УСАДЬБА ТАТИЩЕВА ДВ ООО (Производственно-складской комплекс) (ГРС Артём) с. Вольно-Надеждинское, , тер. ТОР Надеждинская, ул. Центральная, д. 52</t>
  </si>
  <si>
    <t>Желдорреммаш АО (Котельня Уссурийского ЛР) (ГРС Уссурийск) г. Уссурийск, пр-кт Блюхера, д.19</t>
  </si>
  <si>
    <t>Аврора СПГ Владивосток ООО (ГРС Артём) с. Вольно-Надеждинское, тер. ТОР Надеждинская, ул. Центральная, зу 16</t>
  </si>
  <si>
    <t>Магистраль ООО (п. Крутобереговый) (ГРС-1 Петропавловск-Камчатский) п.Крутобереговый, Елизовское шоссе, д. 11А/1</t>
  </si>
  <si>
    <t>Полимер ООО (Котельная № 9 п. Светлый, ул.Луговая, 4, Пионерского сельского поселения)</t>
  </si>
  <si>
    <t>Полимер ООО (Котельная № 10 п. Светлый, ул.Мира, Пионерского сельского поселения)</t>
  </si>
  <si>
    <t>Полимер ООО (Котельная № 10 п.Крутобереговый, Пионерского сельского поселения)</t>
  </si>
  <si>
    <t>Приложение N 4
к приказу ФАС России
от 08.12.2022 N 960/22
Форма 6</t>
  </si>
  <si>
    <t>АО "Национальные Логистические Технологии"</t>
  </si>
  <si>
    <t>г. Комсомольск-на-Амуре, ПГСК "Силинский-2"</t>
  </si>
  <si>
    <t>Индивидуальный предприниматель Лазаренко Елена Анатольевна</t>
  </si>
  <si>
    <t>Индивидуальный предприниматель Синицын Игорь Эдуардович</t>
  </si>
  <si>
    <t>АО "Корпорация развития Дальнего Востока и Арктики"</t>
  </si>
  <si>
    <t>ООО "СЗ"Ю-Девелопмент"</t>
  </si>
  <si>
    <t>ООО "Стеллар"</t>
  </si>
  <si>
    <t>Местная религиозная организация Церковь Евангельских Христиан-Баптистов г.Хабаровска</t>
  </si>
  <si>
    <t>Индивидуальный предприниматель 
Воронина Елена Валентиновна</t>
  </si>
  <si>
    <t>Местная религиозная организация православного прихода Казанской иконы божей матери села Казакевичево Хабаровской епархии Русской православной церкви</t>
  </si>
  <si>
    <t>Местная религиозная организация "Хабаровская Евангельско-Христианская Пресвитерианская Церковь"</t>
  </si>
  <si>
    <t/>
  </si>
  <si>
    <t>Население ХБР1</t>
  </si>
  <si>
    <t>Точка подключения: Хабаровский край, г. Хабаровск, Матвеевское шоссе 28А</t>
  </si>
  <si>
    <t>Население ХБР3</t>
  </si>
  <si>
    <t>Население КМС-1</t>
  </si>
  <si>
    <t>г. Комсомольск-на-Амуре, ул. Красная 18/5 ПГСК "Силинский-2"</t>
  </si>
  <si>
    <t>г. Комсомольск-на-Амуре,  ул. Путейская, 26а</t>
  </si>
  <si>
    <t>г. Комсомольск-на-Амуре, ул.Лесозаводская 4, литер С</t>
  </si>
  <si>
    <t>Хабаровский край, г. Комсомольск-на-Амуре, установлено примерно в 175 м по направлению на восток от ориентира, расположенного за пределами участка. Ориентир - здание. Почтовый адрес ориентира: Хабаровский край, г. Комсомольск-на-Амуре, ул. Каспийская, д. 53</t>
  </si>
  <si>
    <t>Хабаровский край, ТОСЭР Хабаровск площадка Ракитное</t>
  </si>
  <si>
    <t>Ленинградская, 23А</t>
  </si>
  <si>
    <t>Точка подключения: п. Хор, пер. Пожарный, д. 3а (Кафе Переясловка)</t>
  </si>
  <si>
    <t>680502, Хабаровский район, с. Казакевичево, ул. школьная, д. 20</t>
  </si>
  <si>
    <t>680011, г. Хабаровск, ул. Джамбула, д. 98</t>
  </si>
  <si>
    <t>УПТС АО (Котельная № Раковского) (ГРС Уссурийск) г. Уссурийск,  ул. Московская д. 13</t>
  </si>
  <si>
    <t>Примтеплоэнерго КГУП (Котельная №42 с. Летно-Хвалынское) (ГРС Спасск-Дальний) Лётно-Хвалынское, ул. Первомайская зд.2б</t>
  </si>
  <si>
    <t>ДКС ПРИМОРЬЕ ООО (Производственно-складской комплекс) (ГРС Артём) с. Вольно-Надеждинское, тер. ТОР Надеждинская, ул. Центральная, д. 52</t>
  </si>
  <si>
    <t>Уссурийский бальзам АО (Котельная) (ГРС Уссурийск) г. Уссурийск, ул.Краснознаменная, з. 49</t>
  </si>
  <si>
    <t>ООО "Строительная компания "Монолит"</t>
  </si>
  <si>
    <t>ООО «Специализированный застройщик «Да! Девелопмент»</t>
  </si>
  <si>
    <t>Общество ограниченной ответственности "ВладИнвест"</t>
  </si>
  <si>
    <t>Автономноая некомерческая организация галерея современного искусства "Метаморфоза"</t>
  </si>
  <si>
    <t>Громилина Лариса Юрьевна</t>
  </si>
  <si>
    <t>Индивидуальный Александрова Мария Анатольевна</t>
  </si>
  <si>
    <t>Индивидуальный предприниматель  Башлаев Владимир Юрьевич</t>
  </si>
  <si>
    <t>Индивидуальный предприниматель Антипова Марина Валентиновна</t>
  </si>
  <si>
    <t>Общество с ограниченной ответственностью "ПромАльп ДВ"</t>
  </si>
  <si>
    <t>Индивидуальный предприниматель Боровский Сергей Владимирович</t>
  </si>
  <si>
    <t>Индивидуальный предприниматель Гавриленко Елена Евгеньевна</t>
  </si>
  <si>
    <t>Индивидуальный предприниматель Головырин Евгений Николаевич</t>
  </si>
  <si>
    <t>Индивидуальный предприниматель Федорук Михаил Романович</t>
  </si>
  <si>
    <t>Индивидуальный предприниматель Дубинин Владимир Георгиевич</t>
  </si>
  <si>
    <t>Индивидуальный предприниматель Зуев Николай Константинович</t>
  </si>
  <si>
    <t>Индивидуальный предприниматель Медведев Иван Николаевич</t>
  </si>
  <si>
    <t>Индивидуальный предприниматель Наземцев Александр Геннадьевич</t>
  </si>
  <si>
    <t>Индивидуальный предприниматель Овсянников Роман Вячеславович</t>
  </si>
  <si>
    <t>Индивидуальный предприниматель Попов Алексей Юрьевич</t>
  </si>
  <si>
    <t>Индивидуальный предприниматель Пухов Евгений Викторович</t>
  </si>
  <si>
    <t>Индивидуальный предприниматель Юдичев Денис Владимирович</t>
  </si>
  <si>
    <t>Индивидуальный предприниматель Юдичева Светлана Николаевна</t>
  </si>
  <si>
    <t>Индивидуальный предприниматель Кретов Виталий Николаевич</t>
  </si>
  <si>
    <t>ИП Мокрушина Василина Антоновна</t>
  </si>
  <si>
    <t>Назаренко Сергей Святославович</t>
  </si>
  <si>
    <t>Общество ограниченной ответственности  "Сервис-фрукт"</t>
  </si>
  <si>
    <t>Общество ограниченной ответственности "Актив-КМС"</t>
  </si>
  <si>
    <t>Общество ограниченной ответственности "Компания АЮСС"</t>
  </si>
  <si>
    <t>Общество ограниченной ответственности "Легат"</t>
  </si>
  <si>
    <t>Общество ограниченной ответственности "ДВ-Актив"</t>
  </si>
  <si>
    <t>Общество ограниченной ответственности "Техсервис-Хабаровск"</t>
  </si>
  <si>
    <t>Общество ограниченной ответственности "Чалба" (бывший Айсберг)</t>
  </si>
  <si>
    <t>Общество ограниченной ответственности «ТЕСТ»</t>
  </si>
  <si>
    <t>Общество ограниченной ответственности «ШИК»</t>
  </si>
  <si>
    <t>Общество ограниченной ответственности ДорТранс</t>
  </si>
  <si>
    <t>Общество с ограниченной ответственностью "Взлет"</t>
  </si>
  <si>
    <t>Индивидуальный предприниматель Метелева Анастасия Михайловна</t>
  </si>
  <si>
    <t>ПАК "Мотор"</t>
  </si>
  <si>
    <t>Потребительский автогаражный кооператив "Нефтяник"</t>
  </si>
  <si>
    <t>Физическое лицо Друзь Светлана Ананьевна</t>
  </si>
  <si>
    <t>ИП Моторова Евгения Алексеевна</t>
  </si>
  <si>
    <t>Физическое лицо Небожчик Дарья Владимировна</t>
  </si>
  <si>
    <t>Физическое лицо Ткачев Сергей Викторович</t>
  </si>
  <si>
    <t>ООО "Центр"</t>
  </si>
  <si>
    <t>ООО "Норд Си"</t>
  </si>
  <si>
    <t>ООО "АвтоДом"</t>
  </si>
  <si>
    <t>Индивидуальный предприниматель Казанцева Евгения Александровна</t>
  </si>
  <si>
    <t>Индивидуальный предприниматель Воротников Дмитрий Анатольевич</t>
  </si>
  <si>
    <t>Кудрявцев Виталий Александрович</t>
  </si>
  <si>
    <t>Индивидуальный предприниматель Иванисов Андрей Николаевич</t>
  </si>
  <si>
    <t>Индивидуальный предприниматель Даждамирова Ягут Мехти Кызы</t>
  </si>
  <si>
    <t>Индивидуальный предприниматель Богаченко Михаил Алексеевич</t>
  </si>
  <si>
    <t>ООО «СервисСтандарт»</t>
  </si>
  <si>
    <t>Индивидуальный предприниматель Мячин Евгений Сергеевич</t>
  </si>
  <si>
    <t>Индивидуальный предприниматель Бриц Наталья Викторовна</t>
  </si>
  <si>
    <t>Местная православная религиозная организация Приход преподобного Серафима Саровского г. Хабаровск</t>
  </si>
  <si>
    <t>ООО "Региональная управляющая компания" ТК Ореховая сопка</t>
  </si>
  <si>
    <t>ООО "Натали"</t>
  </si>
  <si>
    <t>ООО "Исток"</t>
  </si>
  <si>
    <t>Индивидуальный предприниматель Рюмина Жанна Васильевна</t>
  </si>
  <si>
    <t>ООО Торговый дом "Золотая Русь"</t>
  </si>
  <si>
    <t>ООО "Торговый комплекс "Универсам"</t>
  </si>
  <si>
    <t>Индивидуальный предприниматель Ли Дмитрий Гынсикович</t>
  </si>
  <si>
    <t>Индивидуальный предприниматель Тарасенко Юрий Сергеевич</t>
  </si>
  <si>
    <t>Индивидуальный предприниматель Опейкин Евгений Валерьевич</t>
  </si>
  <si>
    <t>Администрация сельского поселения «Село Казакевичево» Хабаровского муниципального района Хабаровского края, Музей.</t>
  </si>
  <si>
    <t>Индивидуальный предприниматель Дедков Анатолий Иванович</t>
  </si>
  <si>
    <t>ООО "Персей"</t>
  </si>
  <si>
    <t>ООО "Ютар"</t>
  </si>
  <si>
    <t>ООО "Алафа"</t>
  </si>
  <si>
    <t>ООО «Авиакомпания «Орлан»</t>
  </si>
  <si>
    <t>ООО «Эдельвейс»</t>
  </si>
  <si>
    <t>Муниципальное Унитарное Топливно-снабженческое предприятие муниципального района имени Лазо</t>
  </si>
  <si>
    <t>Индивидуальный предприниматель Бухарин Руслан Александрович</t>
  </si>
  <si>
    <t>ООО "ТрансИнвестГрупп"</t>
  </si>
  <si>
    <t>ООО «Яшма»</t>
  </si>
  <si>
    <t>г. Хабаровск, «Группа жилых домов по Воронежскому шоссе в Краснофлотском районе»</t>
  </si>
  <si>
    <t>Группа малоэтажных жилых домов блокированной застройки по ул. Лазо в г. Хабаровске 1 и 2 этап застройки</t>
  </si>
  <si>
    <t>г. Комсомольск-на-Амуре  ул. Орехова,57 (магазин строительных материалов)</t>
  </si>
  <si>
    <t>г. Комсомольск-на-Амуре, Дзержинского ул., д. 24/2</t>
  </si>
  <si>
    <t>г.Комсомольск-на-Амуре, ул.Гаражная 2 литер Ж</t>
  </si>
  <si>
    <t>г. Комсомольск-на-Амуре,  ул. Павловского,19, литер "И"(база Агроторг)</t>
  </si>
  <si>
    <t>г. Комсомольск-на-Амуре; Кирова, 7/2</t>
  </si>
  <si>
    <t>г.Комсомольск-на-Амуре, ул.Партизанская, д. 13, офис</t>
  </si>
  <si>
    <t>п. Солнечный ул. Ленина, д.23 А. (Лит А) пом. 2</t>
  </si>
  <si>
    <t>г.Комсомольск-на-Амуре, ул.Вокзальная 10, склад №14</t>
  </si>
  <si>
    <t>г.Комсомольск-на-Амуре, ул.Вокзальная 10, склад 15</t>
  </si>
  <si>
    <t>г. Комсомольск-на-Амуре, ул.Димитрова ул., д. 5</t>
  </si>
  <si>
    <t>г. Комсомольск-на-Амуре, переулок Островского , д. 43/2</t>
  </si>
  <si>
    <t>г.Комсомольск-на-Амуре, 
пр. Первостроителей, 20, помещение 20001-20002</t>
  </si>
  <si>
    <t>г. Комсомольск-на-Амуре,  Комсомольское шоссе, д. 7А, склад 4, Сток-Центр</t>
  </si>
  <si>
    <t>г. Комсомольск-на-Амуре,  ул. Павловского 6 (Автокооператив Павловский 2, вторая очередь).</t>
  </si>
  <si>
    <t>с. Черный мыс; ул. Ключевая 12</t>
  </si>
  <si>
    <t>г. Комсомольск-на-Амуре,  Севастопольская ул., д. 25/2</t>
  </si>
  <si>
    <t>г. Комсомольск-на-Амуре , ул.Димитрова, 11, 
Магазины "Шины Центр"</t>
  </si>
  <si>
    <t>г. Комсомольск-на-Амуре, ул. Мира, 52/2 (склады)</t>
  </si>
  <si>
    <t>г. Комсомольск-на-Амуре,  Павловского ул., д. 16/а (магазин)</t>
  </si>
  <si>
    <t>г. Комсомольск-на-Амуре, ул. Гаражная 2, литер З</t>
  </si>
  <si>
    <t>г. Комсомольск-на-Амуре, ул. Гаражная 2. литер А</t>
  </si>
  <si>
    <t>г. Комсомольск-на-Амуре, ул. Гаражная, 2</t>
  </si>
  <si>
    <t>г.Комсомольск-на-Амуре, ул.Севастопольская, 59 (склад)</t>
  </si>
  <si>
    <t>п. Ягодный, ул. Лесная 11
(магазин "Василина")</t>
  </si>
  <si>
    <t>г. Комсомольск-на-Амуре  Мира пр., д. 52, (склад литер П)</t>
  </si>
  <si>
    <t>г. Комсомольск-на-Амуре, пр-т Первостроителей1, 15 магазин, площадью 1208,8 м2</t>
  </si>
  <si>
    <t>г. Комсомольск-на-Амуре, ул. Вокзальная 34</t>
  </si>
  <si>
    <t>г. Комсомольск-на-Амуре, ул. Дикопольцева 31</t>
  </si>
  <si>
    <t>г. Комсомольск-на-Амуре  Гаражная ул., д. 2, литер А</t>
  </si>
  <si>
    <t>г. Комсомольск-на-Амуре, ул.Комсомольская, 73/2.</t>
  </si>
  <si>
    <t>г. Комсомольск-на-Амуре, ул. Магистральная, 43/2</t>
  </si>
  <si>
    <t>г. Комсомольск-на-Амуре, Аллея Труда, 59/5</t>
  </si>
  <si>
    <t>г. Комсомольск-на-Амуре, ул. Лесозаводская, 6 (отправка корреспонденции)</t>
  </si>
  <si>
    <t>г. Комсомольск-на-Амуре,  Машинная ул., д. 28</t>
  </si>
  <si>
    <t>г. Комсомольск-на-Амуре,  ул. Лазо 112/2</t>
  </si>
  <si>
    <t>г. Комсомольск-на-Амуре, ул. Лесозаводская 6</t>
  </si>
  <si>
    <t>г. Комсомольск-на-Амуре,  ул. Лазо (рядом с 66/1, 66/2), павильон шиномонтаж</t>
  </si>
  <si>
    <t>г. Комсомольск-на-Амуре, ул. Гаражная 2. литер Д</t>
  </si>
  <si>
    <t>г. Комсомольск-на-Амуре, ул. Павловского, 16</t>
  </si>
  <si>
    <t>г. Комсомольск-на-Амуре,  ул.Молодогвардейская, 20</t>
  </si>
  <si>
    <t>г. Комсомольск-на-Амуре,  Павловского ул., д. 16-а. котельная 1</t>
  </si>
  <si>
    <t>г. Комсомольск-на-Амуре,  Павловского ул., д. 19, котельная 4</t>
  </si>
  <si>
    <t>г. Комсомольск-на-Амуре,  ул. Машинная, д. 31</t>
  </si>
  <si>
    <t>г. Комсомольск-на-Амуре,  Ленинградская ул., д. 115</t>
  </si>
  <si>
    <t>г. Комсомольск-на-Амуре, ул. Гаражная 2, часть №10 здания, литера А (производственная база)</t>
  </si>
  <si>
    <t>г. Комсомольск-на-Амуре,  Аллея Труда, д. 64 (кафе, газовая плита)</t>
  </si>
  <si>
    <t>г. Комсомольск-на-Амуре, ул. Кирова, 78, ремонтный склад-бокс</t>
  </si>
  <si>
    <t>г.Комсомольск-на-Амуре, пр-кт Победы, д  75 (магазин)</t>
  </si>
  <si>
    <t>г.Комсомольск-на-Амуре, ул Копылова, д. 50</t>
  </si>
  <si>
    <t>Хабаровский край, Ульчский район, п. Де-Кастри, ул.Горная 6-А</t>
  </si>
  <si>
    <t>г. Комсомольск-на-Амуре, в районе автозаправочной станции по Северному шоссе, 1 корп.3</t>
  </si>
  <si>
    <t>Хабаровский край, г. Комсомольск-на-Амуре, улица Пирогова, дом 1</t>
  </si>
  <si>
    <t>г. Комсомольск-на-Амуре, ул. Вокзальная,10 литер И, пом.4</t>
  </si>
  <si>
    <t>г. Комсомольск-на-Амуре, Центральный округ, пр-кт. Первостроителей, д. 41, корп. 3, пом. 1001</t>
  </si>
  <si>
    <t>г. Комсомольск-на-Амуре, ул. Кирова, 12/2</t>
  </si>
  <si>
    <t>г. Комсомольск-на-Амуре,  Кирова 10. Котельная  5</t>
  </si>
  <si>
    <t>г. Хабаровск, ул. Рокоссовского 37а</t>
  </si>
  <si>
    <t>с. Краснореченское, ул. Центральная д. 9А</t>
  </si>
  <si>
    <t>г. Хабаровск, ул. Металистов 1а</t>
  </si>
  <si>
    <t>Джамбула, 78</t>
  </si>
  <si>
    <t>п. Переяславка, ул. Октябрьская 26</t>
  </si>
  <si>
    <t>Тихоокеанская, 167/1</t>
  </si>
  <si>
    <t>г. Хабаровск, ул. Кола Бельды, 7</t>
  </si>
  <si>
    <t>Переяс, Ленина, 43</t>
  </si>
  <si>
    <t>Хор, Ленина, 1</t>
  </si>
  <si>
    <t>Переясловка, Ленина, 39</t>
  </si>
  <si>
    <t>Отопление ГРП Завод строительной керамики</t>
  </si>
  <si>
    <t>К.Маркса, 144Б</t>
  </si>
  <si>
    <t>Хабаровский р-н, с. Мичуринское, ул. Центральная, д. 11</t>
  </si>
  <si>
    <t>Хабаровский р-н, с. Виноградовка, ул. Юбилейная д. 7-А</t>
  </si>
  <si>
    <t>ТЦ "Ангар" Хабаровский край, р.п. Переясловка, ул. Индустриальная, 15</t>
  </si>
  <si>
    <t>г. Хабаровск, ул. Суворова 60</t>
  </si>
  <si>
    <t>Точка подключения: п. Хор, ул. Железнодорожная 71-А (Гараж)</t>
  </si>
  <si>
    <t>с. Казакевичево, ул. Новожилова, д.2</t>
  </si>
  <si>
    <t>682920, Хабаровский край, район им. Лазо, п. Хор, ул. Советская 8А</t>
  </si>
  <si>
    <t>г.Хабаровск ул. Салтыкова-Щедрина д.64</t>
  </si>
  <si>
    <t>Хабаровский край, Хабаровский район, с. Ильинка, 
пер. Гаражный 1</t>
  </si>
  <si>
    <t>Хабаровский край, р-он им. Лазо, р.п. Переясловка, ул. Постышева, 10А</t>
  </si>
  <si>
    <t>680031, г. Хабаровск, Матвеевское шоссе, д. 24</t>
  </si>
  <si>
    <t>Хабаровский край,  р-он им. Лазо, рп. Переяславка, ул. Октябрьская, 112</t>
  </si>
  <si>
    <t>682965, Хабаровский край, район имени Лазо, поселок Переясловка, улица Центральная 19</t>
  </si>
  <si>
    <t>г. Хабаровск, ул. Карла-Маркса, 144</t>
  </si>
  <si>
    <t>г. Хабаровск, ул. Промывочная 15В (Административное здание)</t>
  </si>
  <si>
    <t>г. Хабаровск, ул. Карла-Маркса 109/3</t>
  </si>
  <si>
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за НОЯБРЬ 2023 года
</t>
  </si>
  <si>
    <t>Войсковая часть 3524, ул. Горького 71Б</t>
  </si>
  <si>
    <t>п. Солнечный, ул. Лесная, 7Л</t>
  </si>
  <si>
    <t>г. Комсомольск-на-Амуре, пр. Кирова 70, корпус 2</t>
  </si>
  <si>
    <t>г.Комсомольск-на-Амуре, ул. Гаражная, 2, 
литер "Е"</t>
  </si>
  <si>
    <t>г. Комсомольск-на-Амуре, ул. Комсомольская 84/3, магазин «Талисман»</t>
  </si>
  <si>
    <t>г.Комсомольск-на-Амуре, ул.Лесная 46</t>
  </si>
  <si>
    <t>г. Комсомольск-на-Амуре, ул. Павловского, 16/а</t>
  </si>
  <si>
    <t>г. Комсомольск-на-Амуре, ул. Амурская 2, корпус 2 (магазин)</t>
  </si>
  <si>
    <t>г. Комсомольск-на-Амуре,  ул. Павловского, 16 автокооператив «Павловский-2», 2-ая очередь (гараж, магазин)</t>
  </si>
  <si>
    <t>г. Комсомольск-на-Амуре, пр.Ленина 1/4</t>
  </si>
  <si>
    <t>г. Комсомольск-на-Амуре, ул.Лесозаводская 4, лит. А</t>
  </si>
  <si>
    <t>г .Комсомольск-на-Амуре, Аллея Труда, 64/2, Техномаркет "Светлый"</t>
  </si>
  <si>
    <t>г. Комсомольск-на-Амуре, ул.  9 Января,</t>
  </si>
  <si>
    <t>г. Комсомольск-на-Амуре, ул. Гаражная, 2, литер А</t>
  </si>
  <si>
    <t>г. Комсомольск-на-Амуре, Территория, прилегающая к юго-западной стороне автокооператива Меркурий-2</t>
  </si>
  <si>
    <t>г. Комсомольск-на-Амуре, ул. Дикопольцева, 37</t>
  </si>
  <si>
    <t>г. Комсомольск-на-Амуре, ул. Котовского 22</t>
  </si>
  <si>
    <t>г. Комсомольск-на-Амуре, ул.Курская, д.9</t>
  </si>
  <si>
    <t>г..Николаевск-на-Амуре, ул.Пригородная, 1</t>
  </si>
  <si>
    <t>г. Комсомольск-на-Амуре  
Лесная 2 (стоматологическая клиника).</t>
  </si>
  <si>
    <t>г. Комсомольск-на-Амуре,  ул.Краснофлотская 4 (гараж)</t>
  </si>
  <si>
    <t>г. Комсомольск-на-Амуре, ул. Заводская, 1Б, "Ритуал Сервис"</t>
  </si>
  <si>
    <t>г. Комсомольск-на-Амуре, ул. Гаражная, 123, м-н "Метэкс"</t>
  </si>
  <si>
    <t>п. Ягодный , ул. Строительная - 10.</t>
  </si>
  <si>
    <t>п. Ягодный, ул. Железнодорожная, 17</t>
  </si>
  <si>
    <t>г. Комсомольск-на-Амуре, ул. Павловского 16</t>
  </si>
  <si>
    <t>г. Комсомольск-на-Амуре, ул. Лесозаводская, д. 4</t>
  </si>
  <si>
    <t>г. Комсомольск-на-Амуре , ул. Гагарина, д.19, корпус 1</t>
  </si>
  <si>
    <t>г. Комсомольск-на-Амуре, Волочаевское шоссе, 1-А</t>
  </si>
  <si>
    <t>г. Комсомольск-на-Амуре, пр. Ленина, 17 , пом. 1003</t>
  </si>
  <si>
    <t>г. Комсомольск-на-Амуре, 
ул. Севастопольская, 55/2</t>
  </si>
  <si>
    <t>г. Комсомольск-на-Амуре, ул. Лесная 44</t>
  </si>
  <si>
    <t>г. Комсомольск-на-Амуре, 
ул. Гаражная в 50-ти метрах от пересечения с Комшоссе</t>
  </si>
  <si>
    <t>п. Ягодный,  ул. Школьная д. 4, магазин "Ягодка"</t>
  </si>
  <si>
    <t>Хабаровский край, г. Комсомольск-на-Амуре, между территорией детского сада по ул. Вокзальной, 72/4 и жилым домом по ул. Вокзальной, 76</t>
  </si>
  <si>
    <t>Хабаровский край, г. Комсомольск-на-Амуре, пр-кт. Копылова, д. 48, корп. 3</t>
  </si>
  <si>
    <t>Хабаровский край, г. Комсомольск-на-Амуре, ш. Северное, д. 1 корп. 5</t>
  </si>
  <si>
    <t>г. Комсомольск-на-Амуре, ул. Запорожская, 1</t>
  </si>
  <si>
    <t>Хабаровский край, Комсомольск-на-Амре, ул. Павловского, 16, Литер З, Литер И</t>
  </si>
  <si>
    <t>г. Комсомольск-на-Амуре,  ул.Дзержинского, 21 автостоянка на 40 авто</t>
  </si>
  <si>
    <t>п. Солнечный, ул Ленина 23А (кафе)</t>
  </si>
  <si>
    <t>п. Переяславка, ул. Первомайская 4</t>
  </si>
  <si>
    <t>г. Хабаровск, ул. Совхозная дом строит № 2.43</t>
  </si>
  <si>
    <t>Точка подключения: р-н. им. Лазо, 
рп. Переяславка, ул. Ленина, 13Г</t>
  </si>
  <si>
    <t>г. Хабаровск, ул. Рокоссовского, д. 20</t>
  </si>
  <si>
    <t>Точка подключения: Хабаровский край, Хабаровский муниципальный район, Мичуринское сельское поселение, с. Федоровка ул. Зеленая</t>
  </si>
  <si>
    <t>МТК ООО</t>
  </si>
  <si>
    <t>ООО «УК Профессиональный сервис»</t>
  </si>
  <si>
    <t>Индивидуальный предприниматель Манькова Александра Николаевна</t>
  </si>
  <si>
    <t>ИП Дьяков Вадим Николаевич</t>
  </si>
  <si>
    <t>АО "ДГК"</t>
  </si>
  <si>
    <t>Общество с ограниченной ответственностью "Текс"</t>
  </si>
  <si>
    <t>Общество с ограниченной ответственностью «Юбилейный»</t>
  </si>
  <si>
    <t>Индивидуальный предприниматель Зорин Александр Иванович</t>
  </si>
  <si>
    <t>Индивидуальный предприниматель Кочетов Александр Инокентьевич</t>
  </si>
  <si>
    <t>Индивидуальный предприниматель Люй-Ло-Лян Анна Васильевна</t>
  </si>
  <si>
    <t>Индивидуальный предприниматель Федотов Владимир Сергеевич</t>
  </si>
  <si>
    <t>Индивидуальный предприниматель Колтик Алексей Викторович</t>
  </si>
  <si>
    <t>АО "Универсальная лизинговая компания"</t>
  </si>
  <si>
    <t>Индивидуальный предприниматель Русаев Андрей Анатольевич</t>
  </si>
  <si>
    <t>Индивидуальный предприниматель Мальцев Андрей Борисович</t>
  </si>
  <si>
    <t>Вольф Нина Николаевна</t>
  </si>
  <si>
    <t>Индивидуальный предприниматель Ульмасов Холик Абдуллоевич</t>
  </si>
  <si>
    <t>Меликян Александр Сурени</t>
  </si>
  <si>
    <t>Местная религиозная организация "Объединенная методистская церковь "Славная" г. Комсомольск-на-Амуре</t>
  </si>
  <si>
    <t>Общество ограниченной ответственности  "Велес"</t>
  </si>
  <si>
    <t>Общество ограниченной ответственности "Альфа-Дент"</t>
  </si>
  <si>
    <t>Индивидуальный предприниматель Кривич Елена Юрьевна</t>
  </si>
  <si>
    <t>Индивидуальный предприниматель Розман Сергей Львович</t>
  </si>
  <si>
    <t>Индивидуальный предприниматель Саяпин Николай Витальевич</t>
  </si>
  <si>
    <t>Общество ограниченной ответственности "Шелеховский теплоэнергетический комплекс" магазин "Вкусный дом"</t>
  </si>
  <si>
    <t>Общество ограниченной ответственности "Экспресс"</t>
  </si>
  <si>
    <t>Дорофеев Андрей Анатольевич</t>
  </si>
  <si>
    <t>Гнойко Виктор Иванович</t>
  </si>
  <si>
    <t>Индивидуальный предприниматель Дубинин Георгий Владимирович</t>
  </si>
  <si>
    <t>Индвидуальный предприниматель Деменин Юрий Викторович</t>
  </si>
  <si>
    <t>Потребительский автокооператив "Базовый"</t>
  </si>
  <si>
    <t>ООО Продэкстра</t>
  </si>
  <si>
    <t>Физическое лицо Мытник Иван Владимирович</t>
  </si>
  <si>
    <t>Общество ограниченной ответственности "Ягодное"</t>
  </si>
  <si>
    <t>ООО «Ресурс»</t>
  </si>
  <si>
    <t>Глушков Платон Дмитриевич</t>
  </si>
  <si>
    <t>Индивидуальный предприниматель Вышинский Сергей Ильич</t>
  </si>
  <si>
    <t>Индивидуальный предприниматель Зимин Сергей Игоревич</t>
  </si>
  <si>
    <t>Буренок Александр Сергеевич, физическое лицо</t>
  </si>
  <si>
    <t>Индивидуальный предприниматель Саргсян Эдгар Манвелович</t>
  </si>
  <si>
    <t>Индвидуальный предприниматель Чепак Владимир Геннадьевич</t>
  </si>
  <si>
    <t>Индивидуальный предприниматель  Блюм Дмитрий Вячеславович</t>
  </si>
  <si>
    <t>Индивидуальный предприниматель
Эльнур Шахлар Оглы Асгерханов</t>
  </si>
  <si>
    <t>Индивидуальный предприниматель Богаченко Михаил Алексеевич магазин</t>
  </si>
  <si>
    <t>Краевое государственное бюджетное учреждение здравоохранения «Хабаровская районная больница» министерства здравоохранения Хабаровского края</t>
  </si>
  <si>
    <t>ГРС-1 Ильинка</t>
  </si>
  <si>
    <t>ГРС-1 Комсомольск-на-Амуре</t>
  </si>
  <si>
    <t>ГРС Николаевск-на-Амуре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</si>
</sst>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000"/>
    <numFmt numFmtId="167" formatCode="#,##0.000000"/>
    <numFmt numFmtId="168" formatCode="0.000"/>
    <numFmt numFmtId="169" formatCode="[$-419]mmmm\ yyyy;@"/>
    <numFmt numFmtId="171" formatCode="_-* #,##0.000\ _₽_-;\-* #,##0.000\ _₽_-;_-* &quot;-&quot;???\ _₽_-;_-@_-"/>
  </numFmts>
  <fonts count="3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76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1" fillId="20" borderId="3">
      <alignment horizontal="right" vertical="center" shrinkToFit="1"/>
    </xf>
    <xf numFmtId="49" fontId="21" fillId="0" borderId="3">
      <alignment horizontal="right" vertical="center" shrinkToFit="1"/>
      <protection locked="0"/>
    </xf>
    <xf numFmtId="0" fontId="5" fillId="0" borderId="0"/>
    <xf numFmtId="0" fontId="21" fillId="0" borderId="0">
      <protection locked="0"/>
    </xf>
    <xf numFmtId="0" fontId="1" fillId="0" borderId="0"/>
    <xf numFmtId="0" fontId="21" fillId="0" borderId="0" applyProtection="0">
      <alignment horizontal="right" vertical="center"/>
      <protection locked="0"/>
    </xf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>
      <protection locked="0"/>
    </xf>
    <xf numFmtId="0" fontId="21" fillId="0" borderId="0"/>
    <xf numFmtId="0" fontId="4" fillId="0" borderId="0"/>
    <xf numFmtId="0" fontId="6" fillId="0" borderId="0"/>
    <xf numFmtId="0" fontId="21" fillId="0" borderId="0">
      <protection locked="0"/>
    </xf>
    <xf numFmtId="0" fontId="23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49" fontId="21" fillId="20" borderId="0"/>
    <xf numFmtId="49" fontId="22" fillId="20" borderId="3">
      <alignment horizontal="center" vertical="center" wrapText="1"/>
    </xf>
    <xf numFmtId="49" fontId="21" fillId="0" borderId="3">
      <alignment horizontal="left" vertical="center" wrapText="1"/>
      <protection locked="0"/>
    </xf>
    <xf numFmtId="49" fontId="21" fillId="20" borderId="3">
      <alignment horizontal="left" vertical="center" wrapText="1"/>
    </xf>
    <xf numFmtId="49" fontId="21" fillId="0" borderId="3">
      <alignment horizontal="left" vertical="center" wrapText="1"/>
      <protection locked="0"/>
    </xf>
    <xf numFmtId="49" fontId="22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2" fillId="20" borderId="3">
      <alignment vertical="center"/>
    </xf>
    <xf numFmtId="0" fontId="22" fillId="20" borderId="3">
      <alignment horizontal="center" vertical="center" wrapText="1"/>
    </xf>
    <xf numFmtId="0" fontId="1" fillId="0" borderId="0"/>
    <xf numFmtId="0" fontId="1" fillId="0" borderId="0"/>
    <xf numFmtId="43" fontId="21" fillId="0" borderId="0" applyFont="0" applyFill="0" applyBorder="0" applyAlignment="0" applyProtection="0"/>
  </cellStyleXfs>
  <cellXfs count="59">
    <xf numFmtId="0" fontId="0" fillId="0" borderId="0" xfId="0"/>
    <xf numFmtId="4" fontId="3" fillId="21" borderId="3" xfId="46" applyNumberFormat="1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2" fontId="3" fillId="21" borderId="3" xfId="46" applyNumberFormat="1" applyFont="1" applyFill="1" applyBorder="1" applyAlignment="1">
      <alignment horizontal="center" vertical="center" wrapText="1"/>
    </xf>
    <xf numFmtId="167" fontId="3" fillId="21" borderId="3" xfId="46" applyNumberFormat="1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0" fontId="0" fillId="21" borderId="0" xfId="0" applyFill="1" applyAlignment="1">
      <alignment vertical="center"/>
    </xf>
    <xf numFmtId="166" fontId="3" fillId="21" borderId="3" xfId="46" applyNumberFormat="1" applyFont="1" applyFill="1" applyBorder="1" applyAlignment="1">
      <alignment vertical="center" wrapText="1"/>
    </xf>
    <xf numFmtId="0" fontId="2" fillId="0" borderId="3" xfId="46" applyFont="1" applyFill="1" applyBorder="1" applyAlignment="1">
      <alignment horizontal="center" vertical="center" wrapText="1"/>
    </xf>
    <xf numFmtId="0" fontId="0" fillId="0" borderId="7" xfId="0" applyFill="1" applyBorder="1"/>
    <xf numFmtId="0" fontId="0" fillId="0" borderId="8" xfId="0" applyFill="1" applyBorder="1"/>
    <xf numFmtId="169" fontId="24" fillId="21" borderId="0" xfId="0" applyNumberFormat="1" applyFont="1" applyFill="1" applyAlignment="1">
      <alignment horizontal="center" vertical="center"/>
    </xf>
    <xf numFmtId="168" fontId="0" fillId="0" borderId="8" xfId="0" applyNumberFormat="1" applyFill="1" applyBorder="1"/>
    <xf numFmtId="49" fontId="26" fillId="21" borderId="0" xfId="66" applyFont="1" applyFill="1" applyBorder="1" applyAlignment="1">
      <alignment horizontal="center" vertical="center" wrapText="1"/>
      <protection locked="0"/>
    </xf>
    <xf numFmtId="0" fontId="0" fillId="21" borderId="3" xfId="0" applyFill="1" applyBorder="1"/>
    <xf numFmtId="168" fontId="3" fillId="0" borderId="3" xfId="46" applyNumberFormat="1" applyFont="1" applyFill="1" applyBorder="1" applyAlignment="1">
      <alignment horizontal="center" vertical="center" wrapText="1"/>
    </xf>
    <xf numFmtId="0" fontId="3" fillId="21" borderId="4" xfId="46" applyFont="1" applyFill="1" applyBorder="1" applyAlignment="1">
      <alignment horizontal="left" vertical="center" wrapText="1"/>
    </xf>
    <xf numFmtId="168" fontId="3" fillId="0" borderId="0" xfId="46" applyNumberFormat="1" applyFont="1" applyFill="1" applyBorder="1" applyAlignment="1">
      <alignment horizontal="center" vertical="center" wrapText="1"/>
    </xf>
    <xf numFmtId="0" fontId="25" fillId="21" borderId="0" xfId="0" applyFont="1" applyFill="1" applyBorder="1" applyAlignment="1">
      <alignment horizontal="center" vertical="center"/>
    </xf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3" fillId="0" borderId="3" xfId="46" applyFont="1" applyFill="1" applyBorder="1" applyAlignment="1">
      <alignment horizontal="center" vertical="center" wrapText="1"/>
    </xf>
    <xf numFmtId="168" fontId="3" fillId="0" borderId="3" xfId="46" applyNumberFormat="1" applyFont="1" applyFill="1" applyBorder="1" applyAlignment="1">
      <alignment horizontal="center" vertical="center" wrapText="1"/>
    </xf>
    <xf numFmtId="0" fontId="0" fillId="21" borderId="0" xfId="0" applyFill="1" applyBorder="1"/>
    <xf numFmtId="0" fontId="3" fillId="0" borderId="3" xfId="46" applyFont="1" applyFill="1" applyBorder="1" applyAlignment="1">
      <alignment horizontal="left" vertical="center" wrapText="1"/>
    </xf>
    <xf numFmtId="0" fontId="22" fillId="21" borderId="0" xfId="0" applyFont="1" applyFill="1"/>
    <xf numFmtId="0" fontId="3" fillId="0" borderId="4" xfId="46" applyFont="1" applyFill="1" applyBorder="1" applyAlignment="1">
      <alignment horizontal="center" vertical="center" wrapText="1"/>
    </xf>
    <xf numFmtId="168" fontId="25" fillId="21" borderId="3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21" borderId="0" xfId="0" applyFill="1" applyAlignment="1">
      <alignment horizontal="center" vertical="center"/>
    </xf>
    <xf numFmtId="0" fontId="28" fillId="0" borderId="4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168" fontId="3" fillId="21" borderId="3" xfId="46" applyNumberFormat="1" applyFont="1" applyFill="1" applyBorder="1" applyAlignment="1">
      <alignment horizontal="center" vertical="center" wrapText="1"/>
    </xf>
    <xf numFmtId="0" fontId="24" fillId="21" borderId="0" xfId="0" applyFont="1" applyFill="1" applyAlignment="1"/>
    <xf numFmtId="0" fontId="0" fillId="21" borderId="0" xfId="0" applyFont="1" applyFill="1"/>
    <xf numFmtId="171" fontId="0" fillId="21" borderId="0" xfId="0" applyNumberFormat="1" applyFont="1" applyFill="1"/>
    <xf numFmtId="168" fontId="25" fillId="21" borderId="3" xfId="0" applyNumberFormat="1" applyFont="1" applyFill="1" applyBorder="1" applyAlignment="1">
      <alignment horizontal="center"/>
    </xf>
    <xf numFmtId="168" fontId="27" fillId="21" borderId="3" xfId="0" applyNumberFormat="1" applyFont="1" applyFill="1" applyBorder="1" applyAlignment="1">
      <alignment horizontal="center"/>
    </xf>
    <xf numFmtId="0" fontId="2" fillId="21" borderId="3" xfId="46" applyFont="1" applyFill="1" applyBorder="1" applyAlignment="1">
      <alignment horizontal="left" vertical="center" wrapText="1"/>
    </xf>
    <xf numFmtId="0" fontId="2" fillId="21" borderId="4" xfId="46" applyFont="1" applyFill="1" applyBorder="1" applyAlignment="1">
      <alignment horizontal="left" vertical="center" wrapText="1"/>
    </xf>
    <xf numFmtId="0" fontId="2" fillId="0" borderId="3" xfId="46" applyFont="1" applyFill="1" applyBorder="1" applyAlignment="1">
      <alignment horizontal="left" vertical="center" wrapText="1"/>
    </xf>
    <xf numFmtId="168" fontId="2" fillId="0" borderId="3" xfId="46" applyNumberFormat="1" applyFont="1" applyFill="1" applyBorder="1" applyAlignment="1">
      <alignment horizontal="center" vertical="center" wrapText="1"/>
    </xf>
    <xf numFmtId="168" fontId="3" fillId="21" borderId="0" xfId="46" applyNumberFormat="1" applyFont="1" applyFill="1" applyBorder="1" applyAlignment="1">
      <alignment horizontal="center" vertical="center" wrapText="1"/>
    </xf>
    <xf numFmtId="168" fontId="25" fillId="21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Border="1"/>
    <xf numFmtId="0" fontId="22" fillId="21" borderId="0" xfId="0" applyFont="1" applyFill="1" applyBorder="1"/>
    <xf numFmtId="0" fontId="3" fillId="0" borderId="4" xfId="46" applyFont="1" applyFill="1" applyBorder="1" applyAlignment="1">
      <alignment horizontal="left" vertical="center" wrapText="1"/>
    </xf>
    <xf numFmtId="0" fontId="25" fillId="21" borderId="3" xfId="0" applyFont="1" applyFill="1" applyBorder="1" applyAlignment="1">
      <alignment horizontal="left"/>
    </xf>
    <xf numFmtId="0" fontId="25" fillId="21" borderId="3" xfId="0" applyFont="1" applyFill="1" applyBorder="1" applyAlignment="1">
      <alignment horizontal="left" vertical="center"/>
    </xf>
    <xf numFmtId="168" fontId="0" fillId="0" borderId="7" xfId="0" applyNumberFormat="1" applyFill="1" applyBorder="1"/>
    <xf numFmtId="0" fontId="3" fillId="21" borderId="0" xfId="0" applyFont="1" applyFill="1" applyAlignment="1">
      <alignment horizontal="center" wrapText="1"/>
    </xf>
    <xf numFmtId="0" fontId="3" fillId="21" borderId="0" xfId="0" applyFont="1" applyFill="1" applyAlignment="1">
      <alignment horizontal="center"/>
    </xf>
    <xf numFmtId="0" fontId="19" fillId="0" borderId="7" xfId="0" applyFont="1" applyFill="1" applyBorder="1" applyAlignment="1">
      <alignment horizontal="center" vertical="center" wrapText="1"/>
    </xf>
    <xf numFmtId="0" fontId="3" fillId="21" borderId="5" xfId="46" applyFont="1" applyFill="1" applyBorder="1" applyAlignment="1">
      <alignment horizontal="center" vertical="center" wrapText="1"/>
    </xf>
    <xf numFmtId="0" fontId="3" fillId="21" borderId="6" xfId="46" applyFont="1" applyFill="1" applyBorder="1" applyAlignment="1">
      <alignment horizontal="center" vertical="center" wrapText="1"/>
    </xf>
    <xf numFmtId="0" fontId="3" fillId="21" borderId="4" xfId="46" applyFont="1" applyFill="1" applyBorder="1" applyAlignment="1">
      <alignment horizontal="center" vertical="center" wrapText="1"/>
    </xf>
  </cellXfs>
  <cellStyles count="76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 5" xfId="73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Обычный 8 2" xfId="74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 2" xfId="70"/>
    <cellStyle name="Финансовый 3" xfId="75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view="pageBreakPreview" zoomScale="80" zoomScaleNormal="100" zoomScaleSheetLayoutView="80" workbookViewId="0">
      <pane ySplit="11" topLeftCell="A48" activePane="bottomLeft" state="frozen"/>
      <selection pane="bottomLeft" activeCell="L58" sqref="L58"/>
    </sheetView>
  </sheetViews>
  <sheetFormatPr defaultColWidth="9.140625" defaultRowHeight="15" x14ac:dyDescent="0.25"/>
  <cols>
    <col min="1" max="1" width="24.42578125" style="4" customWidth="1"/>
    <col min="2" max="3" width="45.28515625" style="4" customWidth="1"/>
    <col min="4" max="4" width="13.7109375" style="4" customWidth="1"/>
    <col min="5" max="6" width="18.140625" style="4" customWidth="1"/>
    <col min="7" max="7" width="20.140625" style="9" customWidth="1"/>
    <col min="8" max="8" width="10.5703125" style="4" bestFit="1" customWidth="1"/>
    <col min="9" max="16384" width="9.140625" style="4"/>
  </cols>
  <sheetData>
    <row r="1" spans="1:7" x14ac:dyDescent="0.25">
      <c r="C1" s="12"/>
      <c r="D1" s="12"/>
      <c r="E1" s="12"/>
      <c r="F1" s="53" t="s">
        <v>446</v>
      </c>
      <c r="G1" s="54"/>
    </row>
    <row r="2" spans="1:7" ht="15" customHeight="1" x14ac:dyDescent="0.25">
      <c r="C2" s="55" t="s">
        <v>638</v>
      </c>
      <c r="D2" s="55"/>
      <c r="E2" s="55"/>
      <c r="F2" s="54"/>
      <c r="G2" s="54"/>
    </row>
    <row r="3" spans="1:7" ht="15" customHeight="1" x14ac:dyDescent="0.25">
      <c r="C3" s="55"/>
      <c r="D3" s="55"/>
      <c r="E3" s="55"/>
      <c r="F3" s="54"/>
      <c r="G3" s="54"/>
    </row>
    <row r="4" spans="1:7" ht="15" customHeight="1" x14ac:dyDescent="0.25">
      <c r="C4" s="55"/>
      <c r="D4" s="55"/>
      <c r="E4" s="55"/>
      <c r="F4" s="54"/>
      <c r="G4" s="54"/>
    </row>
    <row r="5" spans="1:7" ht="15" customHeight="1" x14ac:dyDescent="0.25">
      <c r="C5" s="55"/>
      <c r="D5" s="55"/>
      <c r="E5" s="55"/>
      <c r="F5" s="54"/>
      <c r="G5" s="54"/>
    </row>
    <row r="6" spans="1:7" ht="15" customHeight="1" x14ac:dyDescent="0.25">
      <c r="C6" s="55"/>
      <c r="D6" s="55"/>
      <c r="E6" s="55"/>
    </row>
    <row r="7" spans="1:7" ht="15" customHeight="1" x14ac:dyDescent="0.25">
      <c r="C7" s="55"/>
      <c r="D7" s="55"/>
      <c r="E7" s="55"/>
    </row>
    <row r="8" spans="1:7" x14ac:dyDescent="0.25">
      <c r="A8" s="14">
        <v>45231</v>
      </c>
      <c r="C8" s="12"/>
      <c r="D8" s="12"/>
      <c r="E8" s="12"/>
    </row>
    <row r="9" spans="1:7" x14ac:dyDescent="0.25">
      <c r="C9" s="12"/>
      <c r="D9" s="12"/>
      <c r="E9" s="52">
        <f>SUBTOTAL(9,E12:E1016)*1000</f>
        <v>396695.13000000006</v>
      </c>
      <c r="F9" s="52">
        <f>SUBTOTAL(9,F12:F1016)*1000</f>
        <v>327668.28600012761</v>
      </c>
      <c r="G9" s="36"/>
    </row>
    <row r="10" spans="1:7" ht="42" x14ac:dyDescent="0.25">
      <c r="A10" s="5" t="s">
        <v>3</v>
      </c>
      <c r="B10" s="5" t="s">
        <v>4</v>
      </c>
      <c r="C10" s="11" t="s">
        <v>5</v>
      </c>
      <c r="D10" s="11" t="s">
        <v>6</v>
      </c>
      <c r="E10" s="11" t="s">
        <v>0</v>
      </c>
      <c r="F10" s="5" t="s">
        <v>1</v>
      </c>
      <c r="G10" s="5" t="s">
        <v>2</v>
      </c>
    </row>
    <row r="11" spans="1:7" x14ac:dyDescent="0.25">
      <c r="A11" s="2">
        <v>1</v>
      </c>
      <c r="B11" s="2">
        <v>2</v>
      </c>
      <c r="C11" s="8">
        <v>3</v>
      </c>
      <c r="D11" s="8">
        <v>4</v>
      </c>
      <c r="E11" s="8">
        <v>5</v>
      </c>
      <c r="F11" s="2">
        <v>6</v>
      </c>
      <c r="G11" s="2">
        <v>7</v>
      </c>
    </row>
    <row r="12" spans="1:7" ht="33.75" x14ac:dyDescent="0.25">
      <c r="A12" s="23" t="s">
        <v>236</v>
      </c>
      <c r="B12" s="19" t="s">
        <v>19</v>
      </c>
      <c r="C12" s="19" t="s">
        <v>19</v>
      </c>
      <c r="D12" s="29" t="s">
        <v>12</v>
      </c>
      <c r="E12" s="30">
        <v>94.025999999999996</v>
      </c>
      <c r="F12" s="30">
        <v>89.387394</v>
      </c>
      <c r="G12" s="30">
        <f t="shared" ref="G12:G57" si="0">E12-F12</f>
        <v>4.6386059999999958</v>
      </c>
    </row>
    <row r="13" spans="1:7" ht="33.75" x14ac:dyDescent="0.25">
      <c r="A13" s="23" t="s">
        <v>236</v>
      </c>
      <c r="B13" s="19" t="s">
        <v>20</v>
      </c>
      <c r="C13" s="19" t="s">
        <v>20</v>
      </c>
      <c r="D13" s="29" t="s">
        <v>13</v>
      </c>
      <c r="E13" s="30">
        <v>11.5</v>
      </c>
      <c r="F13" s="30">
        <v>9.5846519999999984</v>
      </c>
      <c r="G13" s="30">
        <f t="shared" si="0"/>
        <v>1.9153480000000016</v>
      </c>
    </row>
    <row r="14" spans="1:7" ht="33.75" x14ac:dyDescent="0.25">
      <c r="A14" s="23" t="s">
        <v>236</v>
      </c>
      <c r="B14" s="19" t="s">
        <v>21</v>
      </c>
      <c r="C14" s="19" t="s">
        <v>21</v>
      </c>
      <c r="D14" s="29" t="s">
        <v>14</v>
      </c>
      <c r="E14" s="30">
        <v>16.47</v>
      </c>
      <c r="F14" s="30">
        <v>15.594625000000001</v>
      </c>
      <c r="G14" s="30">
        <f t="shared" si="0"/>
        <v>0.87537499999999824</v>
      </c>
    </row>
    <row r="15" spans="1:7" ht="33.75" x14ac:dyDescent="0.25">
      <c r="A15" s="23" t="s">
        <v>236</v>
      </c>
      <c r="B15" s="19" t="s">
        <v>435</v>
      </c>
      <c r="C15" s="19" t="s">
        <v>435</v>
      </c>
      <c r="D15" s="29" t="s">
        <v>14</v>
      </c>
      <c r="E15" s="30">
        <v>17.64</v>
      </c>
      <c r="F15" s="30">
        <v>16.932815999999995</v>
      </c>
      <c r="G15" s="30">
        <f t="shared" si="0"/>
        <v>0.70718400000000514</v>
      </c>
    </row>
    <row r="16" spans="1:7" ht="22.5" x14ac:dyDescent="0.25">
      <c r="A16" s="23" t="s">
        <v>236</v>
      </c>
      <c r="B16" s="19" t="s">
        <v>221</v>
      </c>
      <c r="C16" s="19" t="s">
        <v>221</v>
      </c>
      <c r="D16" s="29" t="s">
        <v>15</v>
      </c>
      <c r="E16" s="30">
        <v>0.255</v>
      </c>
      <c r="F16" s="30">
        <v>0.13094900000000029</v>
      </c>
      <c r="G16" s="30">
        <f t="shared" si="0"/>
        <v>0.12405099999999972</v>
      </c>
    </row>
    <row r="17" spans="1:7" ht="33.75" x14ac:dyDescent="0.25">
      <c r="A17" s="23" t="s">
        <v>236</v>
      </c>
      <c r="B17" s="19" t="s">
        <v>24</v>
      </c>
      <c r="C17" s="19" t="s">
        <v>24</v>
      </c>
      <c r="D17" s="29" t="s">
        <v>15</v>
      </c>
      <c r="E17" s="30">
        <v>0.28000000000000003</v>
      </c>
      <c r="F17" s="30">
        <v>0.1261910000000003</v>
      </c>
      <c r="G17" s="30">
        <f t="shared" si="0"/>
        <v>0.15380899999999972</v>
      </c>
    </row>
    <row r="18" spans="1:7" ht="22.5" x14ac:dyDescent="0.25">
      <c r="A18" s="23" t="s">
        <v>236</v>
      </c>
      <c r="B18" s="19" t="s">
        <v>45</v>
      </c>
      <c r="C18" s="19" t="s">
        <v>45</v>
      </c>
      <c r="D18" s="29" t="s">
        <v>18</v>
      </c>
      <c r="E18" s="30">
        <v>0</v>
      </c>
      <c r="F18" s="30">
        <v>0</v>
      </c>
      <c r="G18" s="30">
        <f t="shared" si="0"/>
        <v>0</v>
      </c>
    </row>
    <row r="19" spans="1:7" ht="22.5" x14ac:dyDescent="0.25">
      <c r="A19" s="23" t="s">
        <v>236</v>
      </c>
      <c r="B19" s="19" t="s">
        <v>23</v>
      </c>
      <c r="C19" s="19" t="s">
        <v>23</v>
      </c>
      <c r="D19" s="29" t="s">
        <v>13</v>
      </c>
      <c r="E19" s="30">
        <v>4.7560000000000002</v>
      </c>
      <c r="F19" s="30">
        <v>1.9850300000000003</v>
      </c>
      <c r="G19" s="30">
        <f t="shared" si="0"/>
        <v>2.7709700000000002</v>
      </c>
    </row>
    <row r="20" spans="1:7" ht="22.5" x14ac:dyDescent="0.25">
      <c r="A20" s="23" t="s">
        <v>236</v>
      </c>
      <c r="B20" s="19" t="s">
        <v>22</v>
      </c>
      <c r="C20" s="19" t="s">
        <v>22</v>
      </c>
      <c r="D20" s="29" t="s">
        <v>15</v>
      </c>
      <c r="E20" s="30">
        <v>0.33100000000000002</v>
      </c>
      <c r="F20" s="30">
        <v>0.35956300000000019</v>
      </c>
      <c r="G20" s="30">
        <f t="shared" si="0"/>
        <v>-2.8563000000000172E-2</v>
      </c>
    </row>
    <row r="21" spans="1:7" x14ac:dyDescent="0.25">
      <c r="A21" s="23" t="s">
        <v>10</v>
      </c>
      <c r="B21" s="19" t="s">
        <v>54</v>
      </c>
      <c r="C21" s="19" t="s">
        <v>54</v>
      </c>
      <c r="D21" s="29" t="s">
        <v>16</v>
      </c>
      <c r="E21" s="30">
        <v>0.115</v>
      </c>
      <c r="F21" s="30">
        <v>0.12855300000180001</v>
      </c>
      <c r="G21" s="30">
        <f t="shared" si="0"/>
        <v>-1.35530000018E-2</v>
      </c>
    </row>
    <row r="22" spans="1:7" ht="22.5" x14ac:dyDescent="0.25">
      <c r="A22" s="23" t="s">
        <v>10</v>
      </c>
      <c r="B22" s="19" t="s">
        <v>52</v>
      </c>
      <c r="C22" s="19" t="s">
        <v>52</v>
      </c>
      <c r="D22" s="29" t="s">
        <v>13</v>
      </c>
      <c r="E22" s="30">
        <v>8.6549999999999994</v>
      </c>
      <c r="F22" s="30">
        <v>6.5118040000029991</v>
      </c>
      <c r="G22" s="30">
        <f t="shared" si="0"/>
        <v>2.1431959999970003</v>
      </c>
    </row>
    <row r="23" spans="1:7" ht="22.5" x14ac:dyDescent="0.25">
      <c r="A23" s="23" t="s">
        <v>10</v>
      </c>
      <c r="B23" s="19" t="s">
        <v>32</v>
      </c>
      <c r="C23" s="19" t="s">
        <v>32</v>
      </c>
      <c r="D23" s="29" t="s">
        <v>15</v>
      </c>
      <c r="E23" s="30">
        <v>0.36</v>
      </c>
      <c r="F23" s="30">
        <v>0.31309300000279999</v>
      </c>
      <c r="G23" s="30">
        <f t="shared" si="0"/>
        <v>4.6906999997199994E-2</v>
      </c>
    </row>
    <row r="24" spans="1:7" ht="22.5" x14ac:dyDescent="0.25">
      <c r="A24" s="23" t="s">
        <v>10</v>
      </c>
      <c r="B24" s="19" t="s">
        <v>35</v>
      </c>
      <c r="C24" s="19" t="s">
        <v>35</v>
      </c>
      <c r="D24" s="29" t="s">
        <v>16</v>
      </c>
      <c r="E24" s="30">
        <v>0.03</v>
      </c>
      <c r="F24" s="30">
        <v>2.2690000002999998E-2</v>
      </c>
      <c r="G24" s="30">
        <f t="shared" si="0"/>
        <v>7.309999997000001E-3</v>
      </c>
    </row>
    <row r="25" spans="1:7" ht="22.5" x14ac:dyDescent="0.25">
      <c r="A25" s="23" t="s">
        <v>10</v>
      </c>
      <c r="B25" s="19" t="s">
        <v>36</v>
      </c>
      <c r="C25" s="19" t="s">
        <v>36</v>
      </c>
      <c r="D25" s="29" t="s">
        <v>13</v>
      </c>
      <c r="E25" s="30">
        <v>1.1100000000000001</v>
      </c>
      <c r="F25" s="30">
        <v>1.0647950000023001</v>
      </c>
      <c r="G25" s="30">
        <f t="shared" si="0"/>
        <v>4.5204999997700002E-2</v>
      </c>
    </row>
    <row r="26" spans="1:7" ht="22.5" x14ac:dyDescent="0.25">
      <c r="A26" s="23" t="s">
        <v>10</v>
      </c>
      <c r="B26" s="19" t="s">
        <v>38</v>
      </c>
      <c r="C26" s="19" t="s">
        <v>38</v>
      </c>
      <c r="D26" s="29" t="s">
        <v>15</v>
      </c>
      <c r="E26" s="30">
        <v>1.04</v>
      </c>
      <c r="F26" s="30">
        <v>0.79892600000289982</v>
      </c>
      <c r="G26" s="30">
        <f t="shared" si="0"/>
        <v>0.24107399999710022</v>
      </c>
    </row>
    <row r="27" spans="1:7" ht="22.5" x14ac:dyDescent="0.25">
      <c r="A27" s="23" t="s">
        <v>10</v>
      </c>
      <c r="B27" s="19" t="s">
        <v>37</v>
      </c>
      <c r="C27" s="19" t="s">
        <v>37</v>
      </c>
      <c r="D27" s="29" t="s">
        <v>13</v>
      </c>
      <c r="E27" s="30">
        <v>1.365</v>
      </c>
      <c r="F27" s="30">
        <v>0.9856710000029999</v>
      </c>
      <c r="G27" s="30">
        <f t="shared" si="0"/>
        <v>0.37932899999700009</v>
      </c>
    </row>
    <row r="28" spans="1:7" ht="22.5" x14ac:dyDescent="0.25">
      <c r="A28" s="23" t="s">
        <v>10</v>
      </c>
      <c r="B28" s="19" t="s">
        <v>33</v>
      </c>
      <c r="C28" s="19" t="s">
        <v>33</v>
      </c>
      <c r="D28" s="29" t="s">
        <v>16</v>
      </c>
      <c r="E28" s="30">
        <v>2.8000000000000001E-2</v>
      </c>
      <c r="F28" s="30">
        <v>2.0659000003000003E-2</v>
      </c>
      <c r="G28" s="30">
        <f t="shared" si="0"/>
        <v>7.3409999969999973E-3</v>
      </c>
    </row>
    <row r="29" spans="1:7" ht="22.5" x14ac:dyDescent="0.25">
      <c r="A29" s="23" t="s">
        <v>10</v>
      </c>
      <c r="B29" s="19" t="s">
        <v>34</v>
      </c>
      <c r="C29" s="19" t="s">
        <v>34</v>
      </c>
      <c r="D29" s="29" t="s">
        <v>16</v>
      </c>
      <c r="E29" s="30">
        <v>2.9000000000000001E-2</v>
      </c>
      <c r="F29" s="30">
        <v>2.1279000002999999E-2</v>
      </c>
      <c r="G29" s="30">
        <f t="shared" si="0"/>
        <v>7.7209999970000026E-3</v>
      </c>
    </row>
    <row r="30" spans="1:7" ht="22.5" x14ac:dyDescent="0.25">
      <c r="A30" s="23" t="s">
        <v>10</v>
      </c>
      <c r="B30" s="19" t="s">
        <v>472</v>
      </c>
      <c r="C30" s="19" t="s">
        <v>472</v>
      </c>
      <c r="D30" s="29" t="s">
        <v>13</v>
      </c>
      <c r="E30" s="30">
        <v>4.9598999999999993</v>
      </c>
      <c r="F30" s="30">
        <v>0.81786900000279994</v>
      </c>
      <c r="G30" s="30">
        <f t="shared" si="0"/>
        <v>4.1420309999971998</v>
      </c>
    </row>
    <row r="31" spans="1:7" ht="22.5" x14ac:dyDescent="0.25">
      <c r="A31" s="23" t="s">
        <v>31</v>
      </c>
      <c r="B31" s="19" t="s">
        <v>436</v>
      </c>
      <c r="C31" s="19" t="s">
        <v>436</v>
      </c>
      <c r="D31" s="29" t="s">
        <v>15</v>
      </c>
      <c r="E31" s="30">
        <v>0.8</v>
      </c>
      <c r="F31" s="30">
        <v>0</v>
      </c>
      <c r="G31" s="30">
        <f t="shared" si="0"/>
        <v>0.8</v>
      </c>
    </row>
    <row r="32" spans="1:7" ht="33.75" x14ac:dyDescent="0.25">
      <c r="A32" s="23" t="s">
        <v>10</v>
      </c>
      <c r="B32" s="19" t="s">
        <v>30</v>
      </c>
      <c r="C32" s="19" t="s">
        <v>30</v>
      </c>
      <c r="D32" s="29" t="s">
        <v>18</v>
      </c>
      <c r="E32" s="30">
        <v>1.1999999999999999E-3</v>
      </c>
      <c r="F32" s="30">
        <v>1.7000000300000005E-4</v>
      </c>
      <c r="G32" s="30">
        <f t="shared" si="0"/>
        <v>1.0299999969999999E-3</v>
      </c>
    </row>
    <row r="33" spans="1:7" ht="22.5" x14ac:dyDescent="0.25">
      <c r="A33" s="23" t="s">
        <v>11</v>
      </c>
      <c r="B33" s="19" t="s">
        <v>25</v>
      </c>
      <c r="C33" s="19" t="s">
        <v>25</v>
      </c>
      <c r="D33" s="29" t="s">
        <v>14</v>
      </c>
      <c r="E33" s="30">
        <v>21.398799999999998</v>
      </c>
      <c r="F33" s="30">
        <v>14.885957000002904</v>
      </c>
      <c r="G33" s="30">
        <f t="shared" si="0"/>
        <v>6.512842999997094</v>
      </c>
    </row>
    <row r="34" spans="1:7" ht="33.75" x14ac:dyDescent="0.25">
      <c r="A34" s="23" t="s">
        <v>236</v>
      </c>
      <c r="B34" s="19" t="s">
        <v>26</v>
      </c>
      <c r="C34" s="19" t="s">
        <v>26</v>
      </c>
      <c r="D34" s="29" t="s">
        <v>15</v>
      </c>
      <c r="E34" s="30">
        <v>0.42199999999999999</v>
      </c>
      <c r="F34" s="30">
        <v>0.25426200000000027</v>
      </c>
      <c r="G34" s="30">
        <f t="shared" si="0"/>
        <v>0.16773799999999972</v>
      </c>
    </row>
    <row r="35" spans="1:7" ht="22.5" x14ac:dyDescent="0.25">
      <c r="A35" s="23" t="s">
        <v>10</v>
      </c>
      <c r="B35" s="19" t="s">
        <v>39</v>
      </c>
      <c r="C35" s="19" t="s">
        <v>39</v>
      </c>
      <c r="D35" s="29" t="s">
        <v>13</v>
      </c>
      <c r="E35" s="30">
        <v>1.4</v>
      </c>
      <c r="F35" s="30">
        <v>0</v>
      </c>
      <c r="G35" s="30">
        <f t="shared" si="0"/>
        <v>1.4</v>
      </c>
    </row>
    <row r="36" spans="1:7" ht="22.5" x14ac:dyDescent="0.25">
      <c r="A36" s="23" t="s">
        <v>10</v>
      </c>
      <c r="B36" s="19" t="s">
        <v>27</v>
      </c>
      <c r="C36" s="19" t="s">
        <v>27</v>
      </c>
      <c r="D36" s="29" t="s">
        <v>13</v>
      </c>
      <c r="E36" s="30">
        <v>0.56999999999999995</v>
      </c>
      <c r="F36" s="30">
        <v>0.23499500000299992</v>
      </c>
      <c r="G36" s="30">
        <f t="shared" si="0"/>
        <v>0.33500499999700006</v>
      </c>
    </row>
    <row r="37" spans="1:7" x14ac:dyDescent="0.25">
      <c r="A37" s="23" t="s">
        <v>31</v>
      </c>
      <c r="B37" s="19" t="s">
        <v>57</v>
      </c>
      <c r="C37" s="19" t="s">
        <v>57</v>
      </c>
      <c r="D37" s="29" t="s">
        <v>16</v>
      </c>
      <c r="E37" s="30">
        <v>4.4999999999999998E-2</v>
      </c>
      <c r="F37" s="30">
        <v>2.6211000002999998E-2</v>
      </c>
      <c r="G37" s="30">
        <f t="shared" si="0"/>
        <v>1.8788999997000001E-2</v>
      </c>
    </row>
    <row r="38" spans="1:7" ht="45" x14ac:dyDescent="0.25">
      <c r="A38" s="23" t="s">
        <v>31</v>
      </c>
      <c r="B38" s="19" t="s">
        <v>40</v>
      </c>
      <c r="C38" s="19" t="s">
        <v>40</v>
      </c>
      <c r="D38" s="29" t="s">
        <v>15</v>
      </c>
      <c r="E38" s="30">
        <v>0.40106999999999998</v>
      </c>
      <c r="F38" s="30">
        <v>0</v>
      </c>
      <c r="G38" s="30">
        <f t="shared" si="0"/>
        <v>0.40106999999999998</v>
      </c>
    </row>
    <row r="39" spans="1:7" ht="33.75" x14ac:dyDescent="0.25">
      <c r="A39" s="23" t="s">
        <v>8</v>
      </c>
      <c r="B39" s="19" t="s">
        <v>46</v>
      </c>
      <c r="C39" s="19" t="s">
        <v>46</v>
      </c>
      <c r="D39" s="29" t="s">
        <v>13</v>
      </c>
      <c r="E39" s="30">
        <v>1.5049999999999999</v>
      </c>
      <c r="F39" s="30">
        <v>0</v>
      </c>
      <c r="G39" s="30">
        <f t="shared" si="0"/>
        <v>1.5049999999999999</v>
      </c>
    </row>
    <row r="40" spans="1:7" ht="22.5" x14ac:dyDescent="0.25">
      <c r="A40" s="23" t="s">
        <v>10</v>
      </c>
      <c r="B40" s="19" t="s">
        <v>41</v>
      </c>
      <c r="C40" s="19" t="s">
        <v>41</v>
      </c>
      <c r="D40" s="29" t="s">
        <v>16</v>
      </c>
      <c r="E40" s="30">
        <v>7.4999999999999997E-2</v>
      </c>
      <c r="F40" s="30">
        <v>3.8749000002999995E-2</v>
      </c>
      <c r="G40" s="30">
        <f t="shared" si="0"/>
        <v>3.6250999997000002E-2</v>
      </c>
    </row>
    <row r="41" spans="1:7" ht="22.5" x14ac:dyDescent="0.25">
      <c r="A41" s="23" t="s">
        <v>31</v>
      </c>
      <c r="B41" s="19" t="s">
        <v>437</v>
      </c>
      <c r="C41" s="19" t="s">
        <v>437</v>
      </c>
      <c r="D41" s="29" t="s">
        <v>16</v>
      </c>
      <c r="E41" s="30">
        <v>4.3775000000000001E-2</v>
      </c>
      <c r="F41" s="30">
        <v>6.4789000000699981E-2</v>
      </c>
      <c r="G41" s="30">
        <f t="shared" si="0"/>
        <v>-2.101400000069998E-2</v>
      </c>
    </row>
    <row r="42" spans="1:7" x14ac:dyDescent="0.25">
      <c r="A42" s="23" t="s">
        <v>10</v>
      </c>
      <c r="B42" s="19" t="s">
        <v>47</v>
      </c>
      <c r="C42" s="19" t="s">
        <v>47</v>
      </c>
      <c r="D42" s="29" t="s">
        <v>16</v>
      </c>
      <c r="E42" s="30">
        <v>1.4999999999999999E-2</v>
      </c>
      <c r="F42" s="30">
        <v>9.7080000030000026E-3</v>
      </c>
      <c r="G42" s="30">
        <f t="shared" si="0"/>
        <v>5.2919999969999968E-3</v>
      </c>
    </row>
    <row r="43" spans="1:7" ht="22.5" x14ac:dyDescent="0.25">
      <c r="A43" s="23" t="s">
        <v>10</v>
      </c>
      <c r="B43" s="19" t="s">
        <v>48</v>
      </c>
      <c r="C43" s="19" t="s">
        <v>48</v>
      </c>
      <c r="D43" s="29" t="s">
        <v>16</v>
      </c>
      <c r="E43" s="30">
        <v>0</v>
      </c>
      <c r="F43" s="30">
        <v>0</v>
      </c>
      <c r="G43" s="30">
        <f t="shared" si="0"/>
        <v>0</v>
      </c>
    </row>
    <row r="44" spans="1:7" ht="22.5" x14ac:dyDescent="0.25">
      <c r="A44" s="23" t="s">
        <v>10</v>
      </c>
      <c r="B44" s="19" t="s">
        <v>43</v>
      </c>
      <c r="C44" s="19" t="s">
        <v>43</v>
      </c>
      <c r="D44" s="29" t="s">
        <v>16</v>
      </c>
      <c r="E44" s="30">
        <v>0</v>
      </c>
      <c r="F44" s="30">
        <v>0</v>
      </c>
      <c r="G44" s="30">
        <f t="shared" si="0"/>
        <v>0</v>
      </c>
    </row>
    <row r="45" spans="1:7" ht="22.5" x14ac:dyDescent="0.25">
      <c r="A45" s="23" t="s">
        <v>10</v>
      </c>
      <c r="B45" s="19" t="s">
        <v>44</v>
      </c>
      <c r="C45" s="19" t="s">
        <v>44</v>
      </c>
      <c r="D45" s="29" t="s">
        <v>16</v>
      </c>
      <c r="E45" s="30">
        <v>0.05</v>
      </c>
      <c r="F45" s="30">
        <v>1.3967000002999998E-2</v>
      </c>
      <c r="G45" s="30">
        <f t="shared" si="0"/>
        <v>3.6032999997000006E-2</v>
      </c>
    </row>
    <row r="46" spans="1:7" ht="22.5" x14ac:dyDescent="0.25">
      <c r="A46" s="23" t="s">
        <v>10</v>
      </c>
      <c r="B46" s="19" t="s">
        <v>230</v>
      </c>
      <c r="C46" s="19" t="s">
        <v>230</v>
      </c>
      <c r="D46" s="29" t="s">
        <v>13</v>
      </c>
      <c r="E46" s="30">
        <v>1.3</v>
      </c>
      <c r="F46" s="30">
        <v>1.1574860000028999</v>
      </c>
      <c r="G46" s="30">
        <f t="shared" si="0"/>
        <v>0.14251399999710013</v>
      </c>
    </row>
    <row r="47" spans="1:7" ht="33.75" x14ac:dyDescent="0.25">
      <c r="A47" s="23" t="s">
        <v>8</v>
      </c>
      <c r="B47" s="49" t="s">
        <v>53</v>
      </c>
      <c r="C47" s="49" t="s">
        <v>53</v>
      </c>
      <c r="D47" s="29" t="s">
        <v>15</v>
      </c>
      <c r="E47" s="30">
        <v>0.54171999999999998</v>
      </c>
      <c r="F47" s="30">
        <v>0.19599600000299996</v>
      </c>
      <c r="G47" s="30">
        <f t="shared" si="0"/>
        <v>0.34572399999699999</v>
      </c>
    </row>
    <row r="48" spans="1:7" ht="33.75" x14ac:dyDescent="0.25">
      <c r="A48" s="23" t="s">
        <v>11</v>
      </c>
      <c r="B48" s="49" t="s">
        <v>473</v>
      </c>
      <c r="C48" s="49" t="s">
        <v>473</v>
      </c>
      <c r="D48" s="29" t="s">
        <v>15</v>
      </c>
      <c r="E48" s="30">
        <v>0.23880000000000001</v>
      </c>
      <c r="F48" s="30">
        <v>0.168627</v>
      </c>
      <c r="G48" s="30">
        <f t="shared" si="0"/>
        <v>7.0173000000000013E-2</v>
      </c>
    </row>
    <row r="49" spans="1:7" ht="22.5" x14ac:dyDescent="0.25">
      <c r="A49" s="23" t="s">
        <v>8</v>
      </c>
      <c r="B49" s="49" t="s">
        <v>438</v>
      </c>
      <c r="C49" s="49" t="s">
        <v>438</v>
      </c>
      <c r="D49" s="29" t="s">
        <v>13</v>
      </c>
      <c r="E49" s="30">
        <v>2.5</v>
      </c>
      <c r="F49" s="30">
        <v>0</v>
      </c>
      <c r="G49" s="30">
        <f t="shared" si="0"/>
        <v>2.5</v>
      </c>
    </row>
    <row r="50" spans="1:7" ht="33.75" x14ac:dyDescent="0.25">
      <c r="A50" s="23" t="s">
        <v>31</v>
      </c>
      <c r="B50" s="49" t="s">
        <v>439</v>
      </c>
      <c r="C50" s="49" t="s">
        <v>439</v>
      </c>
      <c r="D50" s="29" t="s">
        <v>16</v>
      </c>
      <c r="E50" s="30">
        <v>0</v>
      </c>
      <c r="F50" s="30">
        <v>0</v>
      </c>
      <c r="G50" s="30">
        <f t="shared" si="0"/>
        <v>0</v>
      </c>
    </row>
    <row r="51" spans="1:7" ht="22.5" x14ac:dyDescent="0.25">
      <c r="A51" s="23" t="s">
        <v>10</v>
      </c>
      <c r="B51" s="49" t="s">
        <v>440</v>
      </c>
      <c r="C51" s="49" t="s">
        <v>440</v>
      </c>
      <c r="D51" s="29" t="s">
        <v>13</v>
      </c>
      <c r="E51" s="30">
        <v>1.9633</v>
      </c>
      <c r="F51" s="30">
        <v>1.8001940000026999</v>
      </c>
      <c r="G51" s="30">
        <f t="shared" si="0"/>
        <v>0.16310599999730013</v>
      </c>
    </row>
    <row r="52" spans="1:7" ht="33.75" x14ac:dyDescent="0.25">
      <c r="A52" s="23" t="s">
        <v>31</v>
      </c>
      <c r="B52" s="49" t="s">
        <v>441</v>
      </c>
      <c r="C52" s="49" t="s">
        <v>441</v>
      </c>
      <c r="D52" s="29" t="s">
        <v>13</v>
      </c>
      <c r="E52" s="30">
        <v>1.8</v>
      </c>
      <c r="F52" s="30">
        <v>9.5090000030000014E-3</v>
      </c>
      <c r="G52" s="30">
        <f t="shared" si="0"/>
        <v>1.790490999997</v>
      </c>
    </row>
    <row r="53" spans="1:7" ht="33.75" x14ac:dyDescent="0.25">
      <c r="A53" s="23" t="s">
        <v>31</v>
      </c>
      <c r="B53" s="49" t="s">
        <v>474</v>
      </c>
      <c r="C53" s="49" t="s">
        <v>474</v>
      </c>
      <c r="D53" s="29" t="s">
        <v>16</v>
      </c>
      <c r="E53" s="30">
        <v>0.08</v>
      </c>
      <c r="F53" s="30">
        <v>1.9696000003000005E-2</v>
      </c>
      <c r="G53" s="30">
        <f t="shared" si="0"/>
        <v>6.0303999996999993E-2</v>
      </c>
    </row>
    <row r="54" spans="1:7" ht="22.5" x14ac:dyDescent="0.25">
      <c r="A54" s="23" t="s">
        <v>10</v>
      </c>
      <c r="B54" s="49" t="s">
        <v>475</v>
      </c>
      <c r="C54" s="49" t="s">
        <v>475</v>
      </c>
      <c r="D54" s="29" t="s">
        <v>16</v>
      </c>
      <c r="E54" s="30">
        <v>2.7E-2</v>
      </c>
      <c r="F54" s="30">
        <v>4.6281999999999997E-2</v>
      </c>
      <c r="G54" s="30">
        <f t="shared" si="0"/>
        <v>-1.9281999999999997E-2</v>
      </c>
    </row>
    <row r="55" spans="1:7" x14ac:dyDescent="0.25">
      <c r="A55" s="23" t="s">
        <v>10</v>
      </c>
      <c r="B55" s="49" t="s">
        <v>239</v>
      </c>
      <c r="C55" s="49" t="s">
        <v>237</v>
      </c>
      <c r="D55" s="29" t="s">
        <v>17</v>
      </c>
      <c r="E55" s="30">
        <v>0.17</v>
      </c>
      <c r="F55" s="30">
        <v>7.6935000000000003E-2</v>
      </c>
      <c r="G55" s="30">
        <f t="shared" si="0"/>
        <v>9.3065000000000009E-2</v>
      </c>
    </row>
    <row r="56" spans="1:7" x14ac:dyDescent="0.25">
      <c r="A56" s="23" t="s">
        <v>11</v>
      </c>
      <c r="B56" s="49" t="s">
        <v>240</v>
      </c>
      <c r="C56" s="49" t="s">
        <v>238</v>
      </c>
      <c r="D56" s="29" t="s">
        <v>17</v>
      </c>
      <c r="E56" s="30">
        <v>0.02</v>
      </c>
      <c r="F56" s="30">
        <v>1.2860999999999999E-2</v>
      </c>
      <c r="G56" s="30">
        <f t="shared" si="0"/>
        <v>7.1390000000000012E-3</v>
      </c>
    </row>
    <row r="57" spans="1:7" x14ac:dyDescent="0.25">
      <c r="A57" s="23" t="s">
        <v>10</v>
      </c>
      <c r="B57" s="49" t="s">
        <v>225</v>
      </c>
      <c r="C57" s="49" t="s">
        <v>237</v>
      </c>
      <c r="D57" s="29" t="s">
        <v>17</v>
      </c>
      <c r="E57" s="30">
        <v>0.03</v>
      </c>
      <c r="F57" s="30">
        <v>3.1189999999999999E-2</v>
      </c>
      <c r="G57" s="30">
        <f t="shared" si="0"/>
        <v>-1.1900000000000001E-3</v>
      </c>
    </row>
    <row r="58" spans="1:7" x14ac:dyDescent="0.25">
      <c r="A58" s="23" t="s">
        <v>9</v>
      </c>
      <c r="B58" s="17"/>
      <c r="C58" s="17"/>
      <c r="D58" s="30"/>
      <c r="E58" s="30">
        <f>SUM(E12:E57)</f>
        <v>198.34756500000003</v>
      </c>
      <c r="F58" s="30">
        <f>SUM(F12:F57)</f>
        <v>163.83414300006382</v>
      </c>
      <c r="G58" s="30">
        <f>SUM(G12:G57)</f>
        <v>34.513421999936192</v>
      </c>
    </row>
    <row r="59" spans="1:7" x14ac:dyDescent="0.25">
      <c r="D59" s="16"/>
      <c r="G59" s="4"/>
    </row>
    <row r="60" spans="1:7" x14ac:dyDescent="0.25">
      <c r="F60" s="21"/>
      <c r="G60" s="4"/>
    </row>
    <row r="61" spans="1:7" x14ac:dyDescent="0.25">
      <c r="D61" s="21"/>
      <c r="E61" s="46"/>
      <c r="G61" s="4"/>
    </row>
    <row r="62" spans="1:7" x14ac:dyDescent="0.25">
      <c r="F62" s="26"/>
      <c r="G62" s="4"/>
    </row>
    <row r="63" spans="1:7" x14ac:dyDescent="0.25">
      <c r="E63" s="26"/>
      <c r="G63" s="4"/>
    </row>
  </sheetData>
  <autoFilter ref="A11:H58"/>
  <mergeCells count="2">
    <mergeCell ref="F1:G5"/>
    <mergeCell ref="C2:E7"/>
  </mergeCells>
  <pageMargins left="0.7" right="0.7" top="0.75" bottom="0.75" header="0.3" footer="0.3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8"/>
  <sheetViews>
    <sheetView view="pageBreakPreview" zoomScale="80" zoomScaleNormal="85" zoomScaleSheetLayoutView="80" workbookViewId="0">
      <pane ySplit="11" topLeftCell="A12" activePane="bottomLeft" state="frozen"/>
      <selection pane="bottomLeft" activeCell="E77" sqref="E77"/>
    </sheetView>
  </sheetViews>
  <sheetFormatPr defaultColWidth="9.140625" defaultRowHeight="15" x14ac:dyDescent="0.25"/>
  <cols>
    <col min="1" max="1" width="24.42578125" style="4" customWidth="1"/>
    <col min="2" max="3" width="45.28515625" style="4" customWidth="1"/>
    <col min="4" max="4" width="13.7109375" style="4" customWidth="1"/>
    <col min="5" max="6" width="18.140625" style="4" customWidth="1"/>
    <col min="7" max="7" width="20.140625" style="9" customWidth="1"/>
    <col min="8" max="16384" width="9.140625" style="4"/>
  </cols>
  <sheetData>
    <row r="1" spans="1:7" ht="15" customHeight="1" x14ac:dyDescent="0.25">
      <c r="C1" s="12"/>
      <c r="D1" s="12"/>
      <c r="E1" s="12"/>
      <c r="F1" s="53" t="s">
        <v>446</v>
      </c>
      <c r="G1" s="54"/>
    </row>
    <row r="2" spans="1:7" ht="15" customHeight="1" x14ac:dyDescent="0.25">
      <c r="C2" s="55" t="str">
        <f>'Приморский край'!C2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за НОЯБРЬ 2023 года
</v>
      </c>
      <c r="D2" s="55"/>
      <c r="E2" s="55"/>
      <c r="F2" s="54"/>
      <c r="G2" s="54"/>
    </row>
    <row r="3" spans="1:7" ht="15" customHeight="1" x14ac:dyDescent="0.25">
      <c r="C3" s="55"/>
      <c r="D3" s="55"/>
      <c r="E3" s="55"/>
      <c r="F3" s="54"/>
      <c r="G3" s="54"/>
    </row>
    <row r="4" spans="1:7" ht="15" customHeight="1" x14ac:dyDescent="0.25">
      <c r="C4" s="55"/>
      <c r="D4" s="55"/>
      <c r="E4" s="55"/>
      <c r="F4" s="54"/>
      <c r="G4" s="54"/>
    </row>
    <row r="5" spans="1:7" ht="15" customHeight="1" x14ac:dyDescent="0.25">
      <c r="C5" s="55"/>
      <c r="D5" s="55"/>
      <c r="E5" s="55"/>
      <c r="F5" s="54"/>
      <c r="G5" s="54"/>
    </row>
    <row r="6" spans="1:7" ht="15" customHeight="1" x14ac:dyDescent="0.25">
      <c r="C6" s="55"/>
      <c r="D6" s="55"/>
      <c r="E6" s="55"/>
    </row>
    <row r="7" spans="1:7" ht="15" customHeight="1" x14ac:dyDescent="0.25">
      <c r="C7" s="55"/>
      <c r="D7" s="55"/>
      <c r="E7" s="55"/>
    </row>
    <row r="8" spans="1:7" x14ac:dyDescent="0.25">
      <c r="A8" s="14">
        <f>'Приморский край'!A8</f>
        <v>45231</v>
      </c>
      <c r="C8" s="12"/>
      <c r="D8" s="12"/>
      <c r="E8" s="12"/>
      <c r="F8" s="12"/>
    </row>
    <row r="9" spans="1:7" x14ac:dyDescent="0.25">
      <c r="C9" s="13"/>
      <c r="D9" s="13"/>
      <c r="E9" s="15">
        <f>SUBTOTAL(9,(E12:E485))*1000</f>
        <v>42203.838000000032</v>
      </c>
      <c r="F9" s="15">
        <f>SUBTOTAL(9,(F12:F485))*1000</f>
        <v>37465.723999999995</v>
      </c>
    </row>
    <row r="10" spans="1:7" ht="42" x14ac:dyDescent="0.25">
      <c r="A10" s="5" t="s">
        <v>3</v>
      </c>
      <c r="B10" s="5" t="s">
        <v>4</v>
      </c>
      <c r="C10" s="11" t="s">
        <v>5</v>
      </c>
      <c r="D10" s="11" t="s">
        <v>6</v>
      </c>
      <c r="E10" s="11" t="s">
        <v>0</v>
      </c>
      <c r="F10" s="5" t="s">
        <v>1</v>
      </c>
      <c r="G10" s="5" t="s">
        <v>2</v>
      </c>
    </row>
    <row r="11" spans="1:7" x14ac:dyDescent="0.25">
      <c r="A11" s="2">
        <v>1</v>
      </c>
      <c r="B11" s="2">
        <v>2</v>
      </c>
      <c r="C11" s="8">
        <v>3</v>
      </c>
      <c r="D11" s="8">
        <v>4</v>
      </c>
      <c r="E11" s="8">
        <v>5</v>
      </c>
      <c r="F11" s="2">
        <v>6</v>
      </c>
      <c r="G11" s="2">
        <v>7</v>
      </c>
    </row>
    <row r="12" spans="1:7" ht="33.75" x14ac:dyDescent="0.25">
      <c r="A12" s="23" t="s">
        <v>405</v>
      </c>
      <c r="B12" s="23" t="s">
        <v>58</v>
      </c>
      <c r="C12" s="24" t="s">
        <v>58</v>
      </c>
      <c r="D12" s="8" t="s">
        <v>14</v>
      </c>
      <c r="E12" s="25">
        <v>16.170000000000002</v>
      </c>
      <c r="F12" s="25">
        <v>14.508916999999999</v>
      </c>
      <c r="G12" s="25">
        <f t="shared" ref="G12:G75" si="0">E12-F12</f>
        <v>1.6610830000000032</v>
      </c>
    </row>
    <row r="13" spans="1:7" ht="22.5" x14ac:dyDescent="0.25">
      <c r="A13" s="23" t="s">
        <v>405</v>
      </c>
      <c r="B13" s="23" t="s">
        <v>59</v>
      </c>
      <c r="C13" s="24" t="s">
        <v>59</v>
      </c>
      <c r="D13" s="8" t="s">
        <v>13</v>
      </c>
      <c r="E13" s="25">
        <v>0</v>
      </c>
      <c r="F13" s="25">
        <v>0.111623</v>
      </c>
      <c r="G13" s="25">
        <f t="shared" si="0"/>
        <v>-0.111623</v>
      </c>
    </row>
    <row r="14" spans="1:7" ht="45" x14ac:dyDescent="0.25">
      <c r="A14" s="23" t="s">
        <v>406</v>
      </c>
      <c r="B14" s="23" t="s">
        <v>60</v>
      </c>
      <c r="C14" s="24" t="s">
        <v>60</v>
      </c>
      <c r="D14" s="8" t="s">
        <v>13</v>
      </c>
      <c r="E14" s="25">
        <v>1.2390000000000001</v>
      </c>
      <c r="F14" s="25">
        <v>1.2244980000000003</v>
      </c>
      <c r="G14" s="25">
        <f t="shared" si="0"/>
        <v>1.4501999999999793E-2</v>
      </c>
    </row>
    <row r="15" spans="1:7" ht="22.5" x14ac:dyDescent="0.25">
      <c r="A15" s="23" t="s">
        <v>7</v>
      </c>
      <c r="B15" s="23" t="s">
        <v>61</v>
      </c>
      <c r="C15" s="24" t="s">
        <v>61</v>
      </c>
      <c r="D15" s="8" t="s">
        <v>15</v>
      </c>
      <c r="E15" s="25">
        <v>0.79400000000000004</v>
      </c>
      <c r="F15" s="25">
        <v>0.77549999999999997</v>
      </c>
      <c r="G15" s="25">
        <f t="shared" si="0"/>
        <v>1.8500000000000072E-2</v>
      </c>
    </row>
    <row r="16" spans="1:7" ht="22.5" x14ac:dyDescent="0.25">
      <c r="A16" s="23" t="s">
        <v>7</v>
      </c>
      <c r="B16" s="23" t="s">
        <v>62</v>
      </c>
      <c r="C16" s="24" t="s">
        <v>62</v>
      </c>
      <c r="D16" s="8" t="s">
        <v>15</v>
      </c>
      <c r="E16" s="25">
        <v>0.67300000000000004</v>
      </c>
      <c r="F16" s="25">
        <v>0.69718500000000028</v>
      </c>
      <c r="G16" s="25">
        <f t="shared" si="0"/>
        <v>-2.4185000000000234E-2</v>
      </c>
    </row>
    <row r="17" spans="1:7" ht="22.5" x14ac:dyDescent="0.25">
      <c r="A17" s="23" t="s">
        <v>405</v>
      </c>
      <c r="B17" s="23" t="s">
        <v>63</v>
      </c>
      <c r="C17" s="24" t="s">
        <v>63</v>
      </c>
      <c r="D17" s="8" t="s">
        <v>15</v>
      </c>
      <c r="E17" s="25">
        <v>0.375</v>
      </c>
      <c r="F17" s="25">
        <v>0.19060900000000003</v>
      </c>
      <c r="G17" s="25">
        <f t="shared" si="0"/>
        <v>0.18439099999999997</v>
      </c>
    </row>
    <row r="18" spans="1:7" ht="22.5" x14ac:dyDescent="0.25">
      <c r="A18" s="23" t="s">
        <v>28</v>
      </c>
      <c r="B18" s="23" t="s">
        <v>64</v>
      </c>
      <c r="C18" s="24" t="s">
        <v>64</v>
      </c>
      <c r="D18" s="8" t="s">
        <v>18</v>
      </c>
      <c r="E18" s="25">
        <v>3.5E-4</v>
      </c>
      <c r="F18" s="25">
        <v>2.1700000000000012E-4</v>
      </c>
      <c r="G18" s="25">
        <f t="shared" si="0"/>
        <v>1.3299999999999987E-4</v>
      </c>
    </row>
    <row r="19" spans="1:7" ht="22.5" x14ac:dyDescent="0.25">
      <c r="A19" s="23" t="s">
        <v>28</v>
      </c>
      <c r="B19" s="23" t="s">
        <v>65</v>
      </c>
      <c r="C19" s="24" t="s">
        <v>65</v>
      </c>
      <c r="D19" s="8" t="s">
        <v>18</v>
      </c>
      <c r="E19" s="25">
        <v>3.5E-4</v>
      </c>
      <c r="F19" s="25">
        <v>2.5200000000000016E-4</v>
      </c>
      <c r="G19" s="25">
        <f t="shared" si="0"/>
        <v>9.7999999999999834E-5</v>
      </c>
    </row>
    <row r="20" spans="1:7" ht="22.5" x14ac:dyDescent="0.25">
      <c r="A20" s="23" t="s">
        <v>28</v>
      </c>
      <c r="B20" s="23" t="s">
        <v>66</v>
      </c>
      <c r="C20" s="24" t="s">
        <v>66</v>
      </c>
      <c r="D20" s="8" t="s">
        <v>16</v>
      </c>
      <c r="E20" s="25">
        <v>4.4999999999999998E-2</v>
      </c>
      <c r="F20" s="25">
        <v>1.620099999999999E-2</v>
      </c>
      <c r="G20" s="25">
        <f t="shared" si="0"/>
        <v>2.8799000000000009E-2</v>
      </c>
    </row>
    <row r="21" spans="1:7" ht="22.5" x14ac:dyDescent="0.25">
      <c r="A21" s="23" t="s">
        <v>406</v>
      </c>
      <c r="B21" s="23" t="s">
        <v>67</v>
      </c>
      <c r="C21" s="24" t="s">
        <v>67</v>
      </c>
      <c r="D21" s="8" t="s">
        <v>16</v>
      </c>
      <c r="E21" s="25">
        <v>3.0005E-2</v>
      </c>
      <c r="F21" s="25">
        <v>3.5465000000000017E-2</v>
      </c>
      <c r="G21" s="25">
        <f t="shared" si="0"/>
        <v>-5.4600000000000169E-3</v>
      </c>
    </row>
    <row r="22" spans="1:7" ht="22.5" x14ac:dyDescent="0.25">
      <c r="A22" s="23" t="s">
        <v>406</v>
      </c>
      <c r="B22" s="23" t="s">
        <v>68</v>
      </c>
      <c r="C22" s="24" t="s">
        <v>68</v>
      </c>
      <c r="D22" s="8" t="s">
        <v>16</v>
      </c>
      <c r="E22" s="25">
        <v>0.05</v>
      </c>
      <c r="F22" s="25">
        <v>3.4267000000000013E-2</v>
      </c>
      <c r="G22" s="25">
        <f t="shared" si="0"/>
        <v>1.573299999999999E-2</v>
      </c>
    </row>
    <row r="23" spans="1:7" ht="22.5" x14ac:dyDescent="0.25">
      <c r="A23" s="23" t="s">
        <v>406</v>
      </c>
      <c r="B23" s="23" t="s">
        <v>69</v>
      </c>
      <c r="C23" s="24" t="s">
        <v>69</v>
      </c>
      <c r="D23" s="8" t="s">
        <v>16</v>
      </c>
      <c r="E23" s="25">
        <v>0.04</v>
      </c>
      <c r="F23" s="25">
        <v>2.4089000000000006E-2</v>
      </c>
      <c r="G23" s="25">
        <f t="shared" si="0"/>
        <v>1.5910999999999995E-2</v>
      </c>
    </row>
    <row r="24" spans="1:7" x14ac:dyDescent="0.25">
      <c r="A24" s="23" t="s">
        <v>7</v>
      </c>
      <c r="B24" s="23" t="s">
        <v>70</v>
      </c>
      <c r="C24" s="24" t="s">
        <v>70</v>
      </c>
      <c r="D24" s="8" t="s">
        <v>110</v>
      </c>
      <c r="E24" s="25">
        <v>1.09E-2</v>
      </c>
      <c r="F24" s="25">
        <v>4.6510000000000006E-3</v>
      </c>
      <c r="G24" s="25">
        <f t="shared" si="0"/>
        <v>6.2489999999999993E-3</v>
      </c>
    </row>
    <row r="25" spans="1:7" ht="22.5" x14ac:dyDescent="0.25">
      <c r="A25" s="23" t="s">
        <v>28</v>
      </c>
      <c r="B25" s="23" t="s">
        <v>71</v>
      </c>
      <c r="C25" s="24" t="s">
        <v>71</v>
      </c>
      <c r="D25" s="8" t="s">
        <v>110</v>
      </c>
      <c r="E25" s="25">
        <v>1.1000000000000001E-3</v>
      </c>
      <c r="F25" s="25">
        <v>1.1420000000000004E-3</v>
      </c>
      <c r="G25" s="25">
        <f t="shared" si="0"/>
        <v>-4.200000000000037E-5</v>
      </c>
    </row>
    <row r="26" spans="1:7" ht="22.5" x14ac:dyDescent="0.25">
      <c r="A26" s="23" t="s">
        <v>28</v>
      </c>
      <c r="B26" s="23" t="s">
        <v>72</v>
      </c>
      <c r="C26" s="24" t="s">
        <v>72</v>
      </c>
      <c r="D26" s="8" t="s">
        <v>18</v>
      </c>
      <c r="E26" s="25">
        <v>8.0000000000000004E-4</v>
      </c>
      <c r="F26" s="25">
        <v>5.8200000000000016E-4</v>
      </c>
      <c r="G26" s="25">
        <f t="shared" si="0"/>
        <v>2.1799999999999988E-4</v>
      </c>
    </row>
    <row r="27" spans="1:7" ht="22.5" x14ac:dyDescent="0.25">
      <c r="A27" s="23" t="s">
        <v>28</v>
      </c>
      <c r="B27" s="23" t="s">
        <v>73</v>
      </c>
      <c r="C27" s="24" t="s">
        <v>73</v>
      </c>
      <c r="D27" s="8" t="s">
        <v>110</v>
      </c>
      <c r="E27" s="25">
        <v>1.5E-3</v>
      </c>
      <c r="F27" s="25">
        <v>0</v>
      </c>
      <c r="G27" s="25">
        <f t="shared" si="0"/>
        <v>1.5E-3</v>
      </c>
    </row>
    <row r="28" spans="1:7" ht="22.5" x14ac:dyDescent="0.25">
      <c r="A28" s="23" t="s">
        <v>406</v>
      </c>
      <c r="B28" s="23" t="s">
        <v>74</v>
      </c>
      <c r="C28" s="24" t="s">
        <v>74</v>
      </c>
      <c r="D28" s="8" t="s">
        <v>16</v>
      </c>
      <c r="E28" s="25">
        <v>0.02</v>
      </c>
      <c r="F28" s="25">
        <v>0</v>
      </c>
      <c r="G28" s="25">
        <f t="shared" si="0"/>
        <v>0.02</v>
      </c>
    </row>
    <row r="29" spans="1:7" ht="22.5" x14ac:dyDescent="0.25">
      <c r="A29" s="23" t="s">
        <v>28</v>
      </c>
      <c r="B29" s="23" t="s">
        <v>75</v>
      </c>
      <c r="C29" s="24" t="s">
        <v>75</v>
      </c>
      <c r="D29" s="8" t="s">
        <v>18</v>
      </c>
      <c r="E29" s="25">
        <v>8.0000000000000004E-4</v>
      </c>
      <c r="F29" s="25">
        <v>1.1230000000000007E-3</v>
      </c>
      <c r="G29" s="25">
        <f t="shared" si="0"/>
        <v>-3.230000000000007E-4</v>
      </c>
    </row>
    <row r="30" spans="1:7" ht="33.75" x14ac:dyDescent="0.25">
      <c r="A30" s="23" t="s">
        <v>28</v>
      </c>
      <c r="B30" s="23" t="s">
        <v>76</v>
      </c>
      <c r="C30" s="24" t="s">
        <v>76</v>
      </c>
      <c r="D30" s="8" t="s">
        <v>18</v>
      </c>
      <c r="E30" s="25">
        <v>5.0000000000000001E-4</v>
      </c>
      <c r="F30" s="25">
        <v>5.2500000000000018E-4</v>
      </c>
      <c r="G30" s="25">
        <f t="shared" si="0"/>
        <v>-2.5000000000000174E-5</v>
      </c>
    </row>
    <row r="31" spans="1:7" ht="22.5" x14ac:dyDescent="0.25">
      <c r="A31" s="23" t="s">
        <v>28</v>
      </c>
      <c r="B31" s="23" t="s">
        <v>77</v>
      </c>
      <c r="C31" s="24" t="s">
        <v>77</v>
      </c>
      <c r="D31" s="8" t="s">
        <v>18</v>
      </c>
      <c r="E31" s="25">
        <v>1.1000000000000001E-3</v>
      </c>
      <c r="F31" s="25">
        <v>1.1000000000000001E-3</v>
      </c>
      <c r="G31" s="25">
        <f t="shared" si="0"/>
        <v>0</v>
      </c>
    </row>
    <row r="32" spans="1:7" ht="22.5" x14ac:dyDescent="0.25">
      <c r="A32" s="23" t="s">
        <v>28</v>
      </c>
      <c r="B32" s="23" t="s">
        <v>78</v>
      </c>
      <c r="C32" s="24" t="s">
        <v>78</v>
      </c>
      <c r="D32" s="8" t="s">
        <v>18</v>
      </c>
      <c r="E32" s="25">
        <v>5.0000000000000001E-4</v>
      </c>
      <c r="F32" s="25">
        <v>6.7000000000000013E-4</v>
      </c>
      <c r="G32" s="25">
        <f t="shared" si="0"/>
        <v>-1.7000000000000012E-4</v>
      </c>
    </row>
    <row r="33" spans="1:7" ht="22.5" x14ac:dyDescent="0.25">
      <c r="A33" s="23" t="s">
        <v>28</v>
      </c>
      <c r="B33" s="23" t="s">
        <v>79</v>
      </c>
      <c r="C33" s="24" t="s">
        <v>79</v>
      </c>
      <c r="D33" s="8" t="s">
        <v>15</v>
      </c>
      <c r="E33" s="25">
        <v>0.27295400000000003</v>
      </c>
      <c r="F33" s="25">
        <v>0.19589000000000001</v>
      </c>
      <c r="G33" s="25">
        <f t="shared" si="0"/>
        <v>7.7064000000000021E-2</v>
      </c>
    </row>
    <row r="34" spans="1:7" ht="22.5" x14ac:dyDescent="0.25">
      <c r="A34" s="23" t="s">
        <v>28</v>
      </c>
      <c r="B34" s="23" t="s">
        <v>80</v>
      </c>
      <c r="C34" s="24" t="s">
        <v>80</v>
      </c>
      <c r="D34" s="8" t="s">
        <v>110</v>
      </c>
      <c r="E34" s="25">
        <v>1.5E-3</v>
      </c>
      <c r="F34" s="25">
        <v>8.5700000000000056E-4</v>
      </c>
      <c r="G34" s="25">
        <f t="shared" si="0"/>
        <v>6.4299999999999947E-4</v>
      </c>
    </row>
    <row r="35" spans="1:7" ht="22.5" x14ac:dyDescent="0.25">
      <c r="A35" s="23" t="s">
        <v>28</v>
      </c>
      <c r="B35" s="23" t="s">
        <v>81</v>
      </c>
      <c r="C35" s="24" t="s">
        <v>81</v>
      </c>
      <c r="D35" s="8" t="s">
        <v>110</v>
      </c>
      <c r="E35" s="25">
        <v>6.0000000000000001E-3</v>
      </c>
      <c r="F35" s="25">
        <v>3.9099999999999977E-3</v>
      </c>
      <c r="G35" s="25">
        <f t="shared" si="0"/>
        <v>2.0900000000000024E-3</v>
      </c>
    </row>
    <row r="36" spans="1:7" ht="22.5" x14ac:dyDescent="0.25">
      <c r="A36" s="23" t="s">
        <v>28</v>
      </c>
      <c r="B36" s="23" t="s">
        <v>82</v>
      </c>
      <c r="C36" s="24" t="s">
        <v>82</v>
      </c>
      <c r="D36" s="8" t="s">
        <v>16</v>
      </c>
      <c r="E36" s="25">
        <v>0.06</v>
      </c>
      <c r="F36" s="25">
        <v>5.7120000000000004E-2</v>
      </c>
      <c r="G36" s="25">
        <f t="shared" si="0"/>
        <v>2.8799999999999937E-3</v>
      </c>
    </row>
    <row r="37" spans="1:7" ht="22.5" x14ac:dyDescent="0.25">
      <c r="A37" s="23" t="s">
        <v>28</v>
      </c>
      <c r="B37" s="23" t="s">
        <v>83</v>
      </c>
      <c r="C37" s="24" t="s">
        <v>83</v>
      </c>
      <c r="D37" s="8" t="s">
        <v>110</v>
      </c>
      <c r="E37" s="25">
        <v>6.0000000000000001E-3</v>
      </c>
      <c r="F37" s="25">
        <v>1.4609999999999998E-3</v>
      </c>
      <c r="G37" s="25">
        <f t="shared" si="0"/>
        <v>4.5390000000000005E-3</v>
      </c>
    </row>
    <row r="38" spans="1:7" ht="22.5" x14ac:dyDescent="0.25">
      <c r="A38" s="23" t="s">
        <v>28</v>
      </c>
      <c r="B38" s="23" t="s">
        <v>84</v>
      </c>
      <c r="C38" s="24" t="s">
        <v>84</v>
      </c>
      <c r="D38" s="8" t="s">
        <v>18</v>
      </c>
      <c r="E38" s="25">
        <v>8.0000000000000004E-4</v>
      </c>
      <c r="F38" s="25">
        <v>6.0800000000000025E-4</v>
      </c>
      <c r="G38" s="25">
        <f t="shared" si="0"/>
        <v>1.9199999999999979E-4</v>
      </c>
    </row>
    <row r="39" spans="1:7" ht="22.5" x14ac:dyDescent="0.25">
      <c r="A39" s="23" t="s">
        <v>28</v>
      </c>
      <c r="B39" s="23" t="s">
        <v>85</v>
      </c>
      <c r="C39" s="24" t="s">
        <v>85</v>
      </c>
      <c r="D39" s="8" t="s">
        <v>16</v>
      </c>
      <c r="E39" s="25">
        <v>2.7600000000000003E-2</v>
      </c>
      <c r="F39" s="25">
        <v>1.9089999999999989E-2</v>
      </c>
      <c r="G39" s="25">
        <f t="shared" si="0"/>
        <v>8.5100000000000141E-3</v>
      </c>
    </row>
    <row r="40" spans="1:7" ht="22.5" x14ac:dyDescent="0.25">
      <c r="A40" s="23" t="s">
        <v>28</v>
      </c>
      <c r="B40" s="23" t="s">
        <v>86</v>
      </c>
      <c r="C40" s="24" t="s">
        <v>86</v>
      </c>
      <c r="D40" s="8" t="s">
        <v>110</v>
      </c>
      <c r="E40" s="25">
        <v>4.2000000000000006E-3</v>
      </c>
      <c r="F40" s="25">
        <v>3.5060000000000004E-3</v>
      </c>
      <c r="G40" s="25">
        <f t="shared" si="0"/>
        <v>6.9400000000000017E-4</v>
      </c>
    </row>
    <row r="41" spans="1:7" ht="22.5" x14ac:dyDescent="0.25">
      <c r="A41" s="23" t="s">
        <v>28</v>
      </c>
      <c r="B41" s="23" t="s">
        <v>87</v>
      </c>
      <c r="C41" s="24" t="s">
        <v>87</v>
      </c>
      <c r="D41" s="8" t="s">
        <v>16</v>
      </c>
      <c r="E41" s="25">
        <v>7.2999999999999995E-2</v>
      </c>
      <c r="F41" s="25">
        <v>7.1331000000000006E-2</v>
      </c>
      <c r="G41" s="25">
        <f t="shared" si="0"/>
        <v>1.6689999999999899E-3</v>
      </c>
    </row>
    <row r="42" spans="1:7" ht="22.5" x14ac:dyDescent="0.25">
      <c r="A42" s="23" t="s">
        <v>28</v>
      </c>
      <c r="B42" s="23" t="s">
        <v>88</v>
      </c>
      <c r="C42" s="24" t="s">
        <v>88</v>
      </c>
      <c r="D42" s="8" t="s">
        <v>16</v>
      </c>
      <c r="E42" s="25">
        <v>1.83E-2</v>
      </c>
      <c r="F42" s="25">
        <v>2.2357999999999992E-2</v>
      </c>
      <c r="G42" s="25">
        <f t="shared" si="0"/>
        <v>-4.0579999999999922E-3</v>
      </c>
    </row>
    <row r="43" spans="1:7" ht="22.5" x14ac:dyDescent="0.25">
      <c r="A43" s="23" t="s">
        <v>28</v>
      </c>
      <c r="B43" s="23" t="s">
        <v>89</v>
      </c>
      <c r="C43" s="24" t="s">
        <v>89</v>
      </c>
      <c r="D43" s="8" t="s">
        <v>16</v>
      </c>
      <c r="E43" s="25">
        <v>6.2E-2</v>
      </c>
      <c r="F43" s="25">
        <v>8.0427000000000026E-2</v>
      </c>
      <c r="G43" s="25">
        <f t="shared" si="0"/>
        <v>-1.8427000000000027E-2</v>
      </c>
    </row>
    <row r="44" spans="1:7" ht="22.5" x14ac:dyDescent="0.25">
      <c r="A44" s="23" t="s">
        <v>28</v>
      </c>
      <c r="B44" s="23" t="s">
        <v>90</v>
      </c>
      <c r="C44" s="24" t="s">
        <v>90</v>
      </c>
      <c r="D44" s="24" t="s">
        <v>16</v>
      </c>
      <c r="E44" s="25">
        <v>1.4999999999999999E-2</v>
      </c>
      <c r="F44" s="25">
        <v>1.3116999999999995E-2</v>
      </c>
      <c r="G44" s="25">
        <f t="shared" si="0"/>
        <v>1.8830000000000045E-3</v>
      </c>
    </row>
    <row r="45" spans="1:7" ht="22.5" x14ac:dyDescent="0.25">
      <c r="A45" s="23" t="s">
        <v>28</v>
      </c>
      <c r="B45" s="23" t="s">
        <v>91</v>
      </c>
      <c r="C45" s="24" t="s">
        <v>91</v>
      </c>
      <c r="D45" s="8" t="s">
        <v>110</v>
      </c>
      <c r="E45" s="25">
        <v>4.0000000000000001E-3</v>
      </c>
      <c r="F45" s="25">
        <v>3.6549999999999977E-3</v>
      </c>
      <c r="G45" s="25">
        <f t="shared" si="0"/>
        <v>3.4500000000000242E-4</v>
      </c>
    </row>
    <row r="46" spans="1:7" ht="22.5" x14ac:dyDescent="0.25">
      <c r="A46" s="23" t="s">
        <v>28</v>
      </c>
      <c r="B46" s="23" t="s">
        <v>92</v>
      </c>
      <c r="C46" s="24" t="s">
        <v>92</v>
      </c>
      <c r="D46" s="8" t="s">
        <v>110</v>
      </c>
      <c r="E46" s="25">
        <v>6.4000000000000003E-3</v>
      </c>
      <c r="F46" s="25">
        <v>6.9399999999999974E-3</v>
      </c>
      <c r="G46" s="25">
        <f t="shared" si="0"/>
        <v>-5.3999999999999708E-4</v>
      </c>
    </row>
    <row r="47" spans="1:7" ht="22.5" x14ac:dyDescent="0.25">
      <c r="A47" s="23" t="s">
        <v>28</v>
      </c>
      <c r="B47" s="23" t="s">
        <v>93</v>
      </c>
      <c r="C47" s="24" t="s">
        <v>93</v>
      </c>
      <c r="D47" s="8" t="s">
        <v>110</v>
      </c>
      <c r="E47" s="25">
        <v>1.1999999999999999E-3</v>
      </c>
      <c r="F47" s="25">
        <v>8.5700000000000056E-4</v>
      </c>
      <c r="G47" s="25">
        <f t="shared" si="0"/>
        <v>3.4299999999999934E-4</v>
      </c>
    </row>
    <row r="48" spans="1:7" ht="22.5" x14ac:dyDescent="0.25">
      <c r="A48" s="23" t="s">
        <v>28</v>
      </c>
      <c r="B48" s="23" t="s">
        <v>94</v>
      </c>
      <c r="C48" s="24" t="s">
        <v>94</v>
      </c>
      <c r="D48" s="8" t="s">
        <v>110</v>
      </c>
      <c r="E48" s="25">
        <v>2.1000000000000003E-3</v>
      </c>
      <c r="F48" s="25">
        <v>1.6110000000000009E-3</v>
      </c>
      <c r="G48" s="25">
        <f t="shared" si="0"/>
        <v>4.8899999999999942E-4</v>
      </c>
    </row>
    <row r="49" spans="1:7" x14ac:dyDescent="0.25">
      <c r="A49" s="23" t="s">
        <v>28</v>
      </c>
      <c r="B49" s="23" t="s">
        <v>95</v>
      </c>
      <c r="C49" s="24" t="s">
        <v>95</v>
      </c>
      <c r="D49" s="8" t="s">
        <v>110</v>
      </c>
      <c r="E49" s="25">
        <v>0.01</v>
      </c>
      <c r="F49" s="25">
        <v>5.3019999999999977E-3</v>
      </c>
      <c r="G49" s="25">
        <f t="shared" si="0"/>
        <v>4.6980000000000025E-3</v>
      </c>
    </row>
    <row r="50" spans="1:7" ht="22.5" x14ac:dyDescent="0.25">
      <c r="A50" s="23" t="s">
        <v>28</v>
      </c>
      <c r="B50" s="23" t="s">
        <v>96</v>
      </c>
      <c r="C50" s="24" t="s">
        <v>96</v>
      </c>
      <c r="D50" s="8" t="s">
        <v>110</v>
      </c>
      <c r="E50" s="25">
        <v>1.2999999999999999E-3</v>
      </c>
      <c r="F50" s="25">
        <v>3.0100000000000011E-4</v>
      </c>
      <c r="G50" s="25">
        <f t="shared" si="0"/>
        <v>9.9899999999999989E-4</v>
      </c>
    </row>
    <row r="51" spans="1:7" ht="22.5" x14ac:dyDescent="0.25">
      <c r="A51" s="23" t="s">
        <v>28</v>
      </c>
      <c r="B51" s="23" t="s">
        <v>97</v>
      </c>
      <c r="C51" s="24" t="s">
        <v>97</v>
      </c>
      <c r="D51" s="8" t="s">
        <v>110</v>
      </c>
      <c r="E51" s="25">
        <v>1.5E-3</v>
      </c>
      <c r="F51" s="25">
        <v>5.5499999999999968E-3</v>
      </c>
      <c r="G51" s="25">
        <f t="shared" si="0"/>
        <v>-4.0499999999999963E-3</v>
      </c>
    </row>
    <row r="52" spans="1:7" ht="22.5" x14ac:dyDescent="0.25">
      <c r="A52" s="23" t="s">
        <v>28</v>
      </c>
      <c r="B52" s="23" t="s">
        <v>231</v>
      </c>
      <c r="C52" s="24" t="s">
        <v>231</v>
      </c>
      <c r="D52" s="8" t="s">
        <v>110</v>
      </c>
      <c r="E52" s="25">
        <v>1.2999999999999999E-3</v>
      </c>
      <c r="F52" s="25">
        <v>1.2999999999999997E-3</v>
      </c>
      <c r="G52" s="25">
        <f t="shared" si="0"/>
        <v>0</v>
      </c>
    </row>
    <row r="53" spans="1:7" ht="22.5" x14ac:dyDescent="0.25">
      <c r="A53" s="23" t="s">
        <v>28</v>
      </c>
      <c r="B53" s="23" t="s">
        <v>98</v>
      </c>
      <c r="C53" s="24" t="s">
        <v>98</v>
      </c>
      <c r="D53" s="8" t="s">
        <v>110</v>
      </c>
      <c r="E53" s="25">
        <v>1.4499999999999999E-3</v>
      </c>
      <c r="F53" s="25">
        <v>1.4500000000000006E-3</v>
      </c>
      <c r="G53" s="25">
        <f t="shared" si="0"/>
        <v>0</v>
      </c>
    </row>
    <row r="54" spans="1:7" ht="22.5" x14ac:dyDescent="0.25">
      <c r="A54" s="23" t="s">
        <v>28</v>
      </c>
      <c r="B54" s="23" t="s">
        <v>99</v>
      </c>
      <c r="C54" s="24" t="s">
        <v>99</v>
      </c>
      <c r="D54" s="8" t="s">
        <v>18</v>
      </c>
      <c r="E54" s="25">
        <v>4.4999999999999999E-4</v>
      </c>
      <c r="F54" s="25">
        <v>2.9800000000000009E-4</v>
      </c>
      <c r="G54" s="25">
        <f t="shared" si="0"/>
        <v>1.519999999999999E-4</v>
      </c>
    </row>
    <row r="55" spans="1:7" ht="22.5" x14ac:dyDescent="0.25">
      <c r="A55" s="23" t="s">
        <v>28</v>
      </c>
      <c r="B55" s="23" t="s">
        <v>100</v>
      </c>
      <c r="C55" s="24" t="s">
        <v>100</v>
      </c>
      <c r="D55" s="8" t="s">
        <v>18</v>
      </c>
      <c r="E55" s="25">
        <v>8.4999999999999995E-4</v>
      </c>
      <c r="F55" s="25">
        <v>7.1500000000000025E-4</v>
      </c>
      <c r="G55" s="25">
        <f t="shared" si="0"/>
        <v>1.349999999999997E-4</v>
      </c>
    </row>
    <row r="56" spans="1:7" ht="33.75" x14ac:dyDescent="0.25">
      <c r="A56" s="23" t="s">
        <v>406</v>
      </c>
      <c r="B56" s="23" t="s">
        <v>101</v>
      </c>
      <c r="C56" s="24" t="s">
        <v>101</v>
      </c>
      <c r="D56" s="8" t="s">
        <v>16</v>
      </c>
      <c r="E56" s="25">
        <v>0.04</v>
      </c>
      <c r="F56" s="25">
        <v>1.9268999999999998E-2</v>
      </c>
      <c r="G56" s="25">
        <f t="shared" si="0"/>
        <v>2.0731000000000003E-2</v>
      </c>
    </row>
    <row r="57" spans="1:7" ht="22.5" x14ac:dyDescent="0.25">
      <c r="A57" s="23" t="s">
        <v>406</v>
      </c>
      <c r="B57" s="23" t="s">
        <v>232</v>
      </c>
      <c r="C57" s="24" t="s">
        <v>232</v>
      </c>
      <c r="D57" s="8" t="s">
        <v>15</v>
      </c>
      <c r="E57" s="25">
        <v>6.2E-2</v>
      </c>
      <c r="F57" s="25">
        <v>1.5890999999999999E-2</v>
      </c>
      <c r="G57" s="25">
        <f t="shared" si="0"/>
        <v>4.6108999999999997E-2</v>
      </c>
    </row>
    <row r="58" spans="1:7" ht="33.75" x14ac:dyDescent="0.25">
      <c r="A58" s="23" t="s">
        <v>7</v>
      </c>
      <c r="B58" s="23" t="s">
        <v>102</v>
      </c>
      <c r="C58" s="24" t="s">
        <v>102</v>
      </c>
      <c r="D58" s="8" t="s">
        <v>16</v>
      </c>
      <c r="E58" s="25">
        <v>1.9100000000000002E-2</v>
      </c>
      <c r="F58" s="25">
        <v>1.5186E-2</v>
      </c>
      <c r="G58" s="25">
        <f t="shared" si="0"/>
        <v>3.9140000000000025E-3</v>
      </c>
    </row>
    <row r="59" spans="1:7" ht="22.5" x14ac:dyDescent="0.25">
      <c r="A59" s="23" t="s">
        <v>7</v>
      </c>
      <c r="B59" s="23" t="s">
        <v>103</v>
      </c>
      <c r="C59" s="24" t="s">
        <v>103</v>
      </c>
      <c r="D59" s="24" t="s">
        <v>110</v>
      </c>
      <c r="E59" s="25">
        <v>5.7300000000000007E-3</v>
      </c>
      <c r="F59" s="25">
        <v>4.3999999999999994E-3</v>
      </c>
      <c r="G59" s="25">
        <f t="shared" si="0"/>
        <v>1.3300000000000013E-3</v>
      </c>
    </row>
    <row r="60" spans="1:7" ht="22.5" x14ac:dyDescent="0.25">
      <c r="A60" s="23" t="s">
        <v>28</v>
      </c>
      <c r="B60" s="23" t="s">
        <v>104</v>
      </c>
      <c r="C60" s="24" t="s">
        <v>104</v>
      </c>
      <c r="D60" s="24" t="s">
        <v>18</v>
      </c>
      <c r="E60" s="25">
        <v>5.9999999999999995E-4</v>
      </c>
      <c r="F60" s="25">
        <v>3.4500000000000015E-4</v>
      </c>
      <c r="G60" s="25">
        <f t="shared" si="0"/>
        <v>2.549999999999998E-4</v>
      </c>
    </row>
    <row r="61" spans="1:7" ht="22.5" x14ac:dyDescent="0.25">
      <c r="A61" s="23" t="s">
        <v>28</v>
      </c>
      <c r="B61" s="23" t="s">
        <v>233</v>
      </c>
      <c r="C61" s="24" t="s">
        <v>233</v>
      </c>
      <c r="D61" s="24" t="s">
        <v>110</v>
      </c>
      <c r="E61" s="25">
        <v>7.0000000000000001E-3</v>
      </c>
      <c r="F61" s="25">
        <v>3.47E-3</v>
      </c>
      <c r="G61" s="25">
        <f t="shared" si="0"/>
        <v>3.5300000000000002E-3</v>
      </c>
    </row>
    <row r="62" spans="1:7" ht="33.75" x14ac:dyDescent="0.25">
      <c r="A62" s="23" t="s">
        <v>28</v>
      </c>
      <c r="B62" s="23" t="s">
        <v>105</v>
      </c>
      <c r="C62" s="24" t="s">
        <v>105</v>
      </c>
      <c r="D62" s="24" t="s">
        <v>110</v>
      </c>
      <c r="E62" s="25">
        <v>8.9999999999999993E-3</v>
      </c>
      <c r="F62" s="25">
        <v>7.4219999999999989E-3</v>
      </c>
      <c r="G62" s="25">
        <f t="shared" si="0"/>
        <v>1.5780000000000004E-3</v>
      </c>
    </row>
    <row r="63" spans="1:7" ht="33.75" x14ac:dyDescent="0.25">
      <c r="A63" s="23" t="s">
        <v>406</v>
      </c>
      <c r="B63" s="23" t="s">
        <v>234</v>
      </c>
      <c r="C63" s="24" t="s">
        <v>234</v>
      </c>
      <c r="D63" s="24" t="s">
        <v>16</v>
      </c>
      <c r="E63" s="25">
        <v>2.46E-2</v>
      </c>
      <c r="F63" s="25">
        <v>2.7075000000000005E-2</v>
      </c>
      <c r="G63" s="25">
        <f t="shared" si="0"/>
        <v>-2.475000000000005E-3</v>
      </c>
    </row>
    <row r="64" spans="1:7" ht="22.5" x14ac:dyDescent="0.25">
      <c r="A64" s="23" t="s">
        <v>7</v>
      </c>
      <c r="B64" s="23" t="s">
        <v>106</v>
      </c>
      <c r="C64" s="24" t="s">
        <v>106</v>
      </c>
      <c r="D64" s="24" t="s">
        <v>110</v>
      </c>
      <c r="E64" s="25">
        <v>0</v>
      </c>
      <c r="F64" s="25">
        <v>0</v>
      </c>
      <c r="G64" s="25">
        <f t="shared" si="0"/>
        <v>0</v>
      </c>
    </row>
    <row r="65" spans="1:7" ht="22.5" x14ac:dyDescent="0.25">
      <c r="A65" s="23" t="s">
        <v>7</v>
      </c>
      <c r="B65" s="23" t="s">
        <v>107</v>
      </c>
      <c r="C65" s="24" t="s">
        <v>107</v>
      </c>
      <c r="D65" s="24" t="s">
        <v>110</v>
      </c>
      <c r="E65" s="25">
        <v>0</v>
      </c>
      <c r="F65" s="25">
        <v>0</v>
      </c>
      <c r="G65" s="25">
        <f t="shared" si="0"/>
        <v>0</v>
      </c>
    </row>
    <row r="66" spans="1:7" ht="22.5" x14ac:dyDescent="0.25">
      <c r="A66" s="23" t="s">
        <v>7</v>
      </c>
      <c r="B66" s="23" t="s">
        <v>108</v>
      </c>
      <c r="C66" s="24" t="s">
        <v>108</v>
      </c>
      <c r="D66" s="24" t="s">
        <v>110</v>
      </c>
      <c r="E66" s="25">
        <v>0</v>
      </c>
      <c r="F66" s="25">
        <v>0</v>
      </c>
      <c r="G66" s="25">
        <f t="shared" si="0"/>
        <v>0</v>
      </c>
    </row>
    <row r="67" spans="1:7" ht="33.75" x14ac:dyDescent="0.25">
      <c r="A67" s="23" t="s">
        <v>7</v>
      </c>
      <c r="B67" s="23" t="s">
        <v>404</v>
      </c>
      <c r="C67" s="24" t="s">
        <v>404</v>
      </c>
      <c r="D67" s="24" t="s">
        <v>15</v>
      </c>
      <c r="E67" s="25">
        <v>0.23680000000000001</v>
      </c>
      <c r="F67" s="25">
        <v>0.22605599999999992</v>
      </c>
      <c r="G67" s="25">
        <f t="shared" si="0"/>
        <v>1.0744000000000087E-2</v>
      </c>
    </row>
    <row r="68" spans="1:7" ht="33.75" x14ac:dyDescent="0.25">
      <c r="A68" s="23" t="s">
        <v>405</v>
      </c>
      <c r="B68" s="23" t="s">
        <v>235</v>
      </c>
      <c r="C68" s="24" t="s">
        <v>235</v>
      </c>
      <c r="D68" s="24" t="s">
        <v>15</v>
      </c>
      <c r="E68" s="25">
        <v>0.4</v>
      </c>
      <c r="F68" s="25">
        <v>0.12507200000000002</v>
      </c>
      <c r="G68" s="25">
        <f t="shared" si="0"/>
        <v>0.27492800000000001</v>
      </c>
    </row>
    <row r="69" spans="1:7" ht="33.75" x14ac:dyDescent="0.25">
      <c r="A69" s="23" t="s">
        <v>405</v>
      </c>
      <c r="B69" s="23" t="s">
        <v>109</v>
      </c>
      <c r="C69" s="22" t="s">
        <v>109</v>
      </c>
      <c r="D69" s="24" t="s">
        <v>16</v>
      </c>
      <c r="E69" s="25">
        <v>1E-3</v>
      </c>
      <c r="F69" s="25">
        <v>1E-3</v>
      </c>
      <c r="G69" s="25">
        <f t="shared" si="0"/>
        <v>0</v>
      </c>
    </row>
    <row r="70" spans="1:7" ht="22.5" x14ac:dyDescent="0.25">
      <c r="A70" s="23" t="s">
        <v>406</v>
      </c>
      <c r="B70" s="23" t="s">
        <v>442</v>
      </c>
      <c r="C70" s="22" t="s">
        <v>442</v>
      </c>
      <c r="D70" s="24" t="s">
        <v>15</v>
      </c>
      <c r="E70" s="25">
        <v>6.2E-2</v>
      </c>
      <c r="F70" s="25">
        <v>2.2671999999999998E-2</v>
      </c>
      <c r="G70" s="25">
        <f t="shared" si="0"/>
        <v>3.9328000000000002E-2</v>
      </c>
    </row>
    <row r="71" spans="1:7" ht="22.5" x14ac:dyDescent="0.25">
      <c r="A71" s="23" t="s">
        <v>7</v>
      </c>
      <c r="B71" s="23" t="s">
        <v>443</v>
      </c>
      <c r="C71" s="22" t="s">
        <v>443</v>
      </c>
      <c r="D71" s="24" t="s">
        <v>16</v>
      </c>
      <c r="E71" s="25">
        <v>9.2599999999999991E-3</v>
      </c>
      <c r="F71" s="25">
        <v>7.9770000000000015E-3</v>
      </c>
      <c r="G71" s="25">
        <f t="shared" si="0"/>
        <v>1.2829999999999977E-3</v>
      </c>
    </row>
    <row r="72" spans="1:7" ht="22.5" x14ac:dyDescent="0.25">
      <c r="A72" s="23" t="s">
        <v>7</v>
      </c>
      <c r="B72" s="23" t="s">
        <v>444</v>
      </c>
      <c r="C72" s="22" t="s">
        <v>444</v>
      </c>
      <c r="D72" s="24" t="s">
        <v>16</v>
      </c>
      <c r="E72" s="25">
        <v>1.176E-2</v>
      </c>
      <c r="F72" s="25">
        <v>7.6410000000000011E-3</v>
      </c>
      <c r="G72" s="25">
        <f t="shared" si="0"/>
        <v>4.1189999999999985E-3</v>
      </c>
    </row>
    <row r="73" spans="1:7" ht="22.5" x14ac:dyDescent="0.25">
      <c r="A73" s="23" t="s">
        <v>7</v>
      </c>
      <c r="B73" s="23" t="s">
        <v>445</v>
      </c>
      <c r="C73" s="22" t="s">
        <v>445</v>
      </c>
      <c r="D73" s="24" t="s">
        <v>16</v>
      </c>
      <c r="E73" s="25">
        <v>9.2599999999999991E-3</v>
      </c>
      <c r="F73" s="25">
        <v>5.5960000000000003E-3</v>
      </c>
      <c r="G73" s="25">
        <f t="shared" si="0"/>
        <v>3.6639999999999989E-3</v>
      </c>
    </row>
    <row r="74" spans="1:7" x14ac:dyDescent="0.25">
      <c r="A74" s="23" t="s">
        <v>7</v>
      </c>
      <c r="B74" s="23" t="s">
        <v>55</v>
      </c>
      <c r="C74" s="23" t="s">
        <v>29</v>
      </c>
      <c r="D74" s="24" t="s">
        <v>17</v>
      </c>
      <c r="E74" s="25">
        <v>9.5000000000000001E-2</v>
      </c>
      <c r="F74" s="25">
        <v>5.8011E-2</v>
      </c>
      <c r="G74" s="25">
        <f t="shared" si="0"/>
        <v>3.6989000000000001E-2</v>
      </c>
    </row>
    <row r="75" spans="1:7" x14ac:dyDescent="0.25">
      <c r="A75" s="23" t="s">
        <v>28</v>
      </c>
      <c r="B75" s="23" t="s">
        <v>56</v>
      </c>
      <c r="C75" s="23" t="s">
        <v>29</v>
      </c>
      <c r="D75" s="24" t="s">
        <v>17</v>
      </c>
      <c r="E75" s="25">
        <v>5.8999999999999997E-2</v>
      </c>
      <c r="F75" s="25">
        <v>4.7507000000000001E-2</v>
      </c>
      <c r="G75" s="25">
        <f t="shared" si="0"/>
        <v>1.1492999999999996E-2</v>
      </c>
    </row>
    <row r="76" spans="1:7" ht="33.75" x14ac:dyDescent="0.25">
      <c r="A76" s="23" t="s">
        <v>226</v>
      </c>
      <c r="B76" s="23" t="s">
        <v>42</v>
      </c>
      <c r="C76" s="23" t="s">
        <v>42</v>
      </c>
      <c r="D76" s="24" t="s">
        <v>16</v>
      </c>
      <c r="E76" s="25">
        <v>1.7999999999999999E-2</v>
      </c>
      <c r="F76" s="25">
        <v>1.2002000000000001E-2</v>
      </c>
      <c r="G76" s="25">
        <f>E76-F76</f>
        <v>5.9979999999999981E-3</v>
      </c>
    </row>
    <row r="77" spans="1:7" s="28" customFormat="1" x14ac:dyDescent="0.25">
      <c r="A77" s="5" t="s">
        <v>9</v>
      </c>
      <c r="B77" s="41"/>
      <c r="C77" s="41"/>
      <c r="D77" s="25"/>
      <c r="E77" s="44">
        <f>SUM(E12:E76)</f>
        <v>21.101919000000017</v>
      </c>
      <c r="F77" s="44">
        <f>SUM(F12:F76)</f>
        <v>18.732861999999997</v>
      </c>
      <c r="G77" s="44">
        <f>SUM(G12:G76)</f>
        <v>2.3690570000000033</v>
      </c>
    </row>
    <row r="78" spans="1:7" x14ac:dyDescent="0.25">
      <c r="C78" s="26"/>
      <c r="D78" s="26"/>
      <c r="E78" s="26"/>
    </row>
    <row r="79" spans="1:7" x14ac:dyDescent="0.25">
      <c r="C79" s="26"/>
      <c r="D79" s="20"/>
      <c r="E79" s="45"/>
      <c r="F79" s="20"/>
    </row>
    <row r="80" spans="1:7" x14ac:dyDescent="0.25">
      <c r="C80" s="26"/>
      <c r="D80" s="20"/>
      <c r="E80" s="20"/>
      <c r="F80" s="45"/>
    </row>
    <row r="81" spans="3:6" x14ac:dyDescent="0.25">
      <c r="C81" s="26"/>
      <c r="D81" s="26"/>
      <c r="E81" s="26"/>
      <c r="F81" s="26"/>
    </row>
    <row r="82" spans="3:6" x14ac:dyDescent="0.25">
      <c r="C82" s="26"/>
      <c r="D82" s="26"/>
      <c r="E82" s="26"/>
      <c r="F82" s="26"/>
    </row>
    <row r="83" spans="3:6" x14ac:dyDescent="0.25">
      <c r="F83" s="26"/>
    </row>
    <row r="901" spans="1:7" x14ac:dyDescent="0.25">
      <c r="A901" s="2"/>
      <c r="B901" s="2"/>
      <c r="C901" s="3"/>
      <c r="D901" s="2"/>
      <c r="E901" s="2"/>
      <c r="F901" s="2"/>
      <c r="G901" s="10"/>
    </row>
    <row r="902" spans="1:7" x14ac:dyDescent="0.25">
      <c r="A902" s="2"/>
      <c r="B902" s="2"/>
      <c r="C902" s="3"/>
      <c r="D902" s="2"/>
      <c r="E902" s="2"/>
      <c r="F902" s="2"/>
      <c r="G902" s="10"/>
    </row>
    <row r="903" spans="1:7" x14ac:dyDescent="0.25">
      <c r="A903" s="2"/>
      <c r="B903" s="2"/>
      <c r="C903" s="3"/>
      <c r="D903" s="2"/>
      <c r="E903" s="2"/>
      <c r="F903" s="2"/>
      <c r="G903" s="10"/>
    </row>
    <row r="904" spans="1:7" x14ac:dyDescent="0.25">
      <c r="A904" s="2"/>
      <c r="B904" s="2"/>
      <c r="C904" s="3"/>
      <c r="D904" s="2"/>
      <c r="E904" s="2"/>
      <c r="F904" s="2"/>
      <c r="G904" s="10"/>
    </row>
    <row r="905" spans="1:7" x14ac:dyDescent="0.25">
      <c r="A905" s="2"/>
      <c r="B905" s="2"/>
      <c r="C905" s="3"/>
      <c r="D905" s="2"/>
      <c r="E905" s="2"/>
      <c r="F905" s="2"/>
      <c r="G905" s="10"/>
    </row>
    <row r="906" spans="1:7" x14ac:dyDescent="0.25">
      <c r="A906" s="2"/>
      <c r="B906" s="2"/>
      <c r="C906" s="3"/>
      <c r="D906" s="2"/>
      <c r="E906" s="2"/>
      <c r="F906" s="2"/>
      <c r="G906" s="10"/>
    </row>
    <row r="907" spans="1:7" x14ac:dyDescent="0.25">
      <c r="A907" s="2"/>
      <c r="B907" s="2"/>
      <c r="C907" s="3"/>
      <c r="D907" s="2"/>
      <c r="E907" s="2"/>
      <c r="F907" s="2"/>
      <c r="G907" s="10"/>
    </row>
    <row r="908" spans="1:7" x14ac:dyDescent="0.25">
      <c r="A908" s="2"/>
      <c r="B908" s="2"/>
      <c r="C908" s="3"/>
      <c r="D908" s="2"/>
      <c r="E908" s="2"/>
      <c r="F908" s="2"/>
      <c r="G908" s="10"/>
    </row>
    <row r="909" spans="1:7" x14ac:dyDescent="0.25">
      <c r="A909" s="2"/>
      <c r="B909" s="2"/>
      <c r="C909" s="3"/>
      <c r="D909" s="2"/>
      <c r="E909" s="2"/>
      <c r="F909" s="2"/>
      <c r="G909" s="10"/>
    </row>
    <row r="910" spans="1:7" x14ac:dyDescent="0.25">
      <c r="A910" s="2"/>
      <c r="B910" s="2"/>
      <c r="C910" s="3"/>
      <c r="D910" s="2"/>
      <c r="E910" s="2"/>
      <c r="F910" s="2"/>
      <c r="G910" s="10"/>
    </row>
    <row r="911" spans="1:7" x14ac:dyDescent="0.25">
      <c r="A911" s="2"/>
      <c r="B911" s="2"/>
      <c r="C911" s="3"/>
      <c r="D911" s="2"/>
      <c r="E911" s="2"/>
      <c r="F911" s="2"/>
      <c r="G911" s="10"/>
    </row>
    <row r="912" spans="1:7" x14ac:dyDescent="0.25">
      <c r="A912" s="2"/>
      <c r="B912" s="2"/>
      <c r="C912" s="3"/>
      <c r="D912" s="2"/>
      <c r="E912" s="2"/>
      <c r="F912" s="2"/>
      <c r="G912" s="10"/>
    </row>
    <row r="913" spans="1:7" x14ac:dyDescent="0.25">
      <c r="A913" s="2"/>
      <c r="B913" s="2"/>
      <c r="C913" s="3"/>
      <c r="D913" s="2"/>
      <c r="E913" s="2"/>
      <c r="F913" s="2"/>
      <c r="G913" s="10"/>
    </row>
    <row r="914" spans="1:7" x14ac:dyDescent="0.25">
      <c r="A914" s="2"/>
      <c r="B914" s="2"/>
      <c r="C914" s="3"/>
      <c r="D914" s="2"/>
      <c r="E914" s="2"/>
      <c r="F914" s="2"/>
      <c r="G914" s="10"/>
    </row>
    <row r="915" spans="1:7" x14ac:dyDescent="0.25">
      <c r="A915" s="2"/>
      <c r="B915" s="2"/>
      <c r="C915" s="3"/>
      <c r="D915" s="2"/>
      <c r="E915" s="2"/>
      <c r="F915" s="2"/>
      <c r="G915" s="10"/>
    </row>
    <row r="916" spans="1:7" x14ac:dyDescent="0.25">
      <c r="A916" s="2"/>
      <c r="B916" s="2"/>
      <c r="C916" s="3"/>
      <c r="D916" s="2"/>
      <c r="E916" s="2"/>
      <c r="F916" s="2"/>
      <c r="G916" s="10"/>
    </row>
    <row r="917" spans="1:7" x14ac:dyDescent="0.25">
      <c r="A917" s="2"/>
      <c r="B917" s="2"/>
      <c r="C917" s="3"/>
      <c r="D917" s="2"/>
      <c r="E917" s="2"/>
      <c r="F917" s="2"/>
      <c r="G917" s="10"/>
    </row>
    <row r="918" spans="1:7" x14ac:dyDescent="0.25">
      <c r="A918" s="2"/>
      <c r="B918" s="2"/>
      <c r="C918" s="3"/>
      <c r="D918" s="2"/>
      <c r="E918" s="2"/>
      <c r="F918" s="2"/>
      <c r="G918" s="10"/>
    </row>
    <row r="919" spans="1:7" x14ac:dyDescent="0.25">
      <c r="A919" s="2"/>
      <c r="B919" s="2"/>
      <c r="C919" s="3"/>
      <c r="D919" s="2"/>
      <c r="E919" s="2"/>
      <c r="F919" s="2"/>
      <c r="G919" s="10"/>
    </row>
    <row r="920" spans="1:7" x14ac:dyDescent="0.25">
      <c r="A920" s="2"/>
      <c r="B920" s="2"/>
      <c r="C920" s="3"/>
      <c r="D920" s="2"/>
      <c r="E920" s="2"/>
      <c r="F920" s="2"/>
      <c r="G920" s="10"/>
    </row>
    <row r="921" spans="1:7" x14ac:dyDescent="0.25">
      <c r="A921" s="2"/>
      <c r="B921" s="2"/>
      <c r="C921" s="3"/>
      <c r="D921" s="2"/>
      <c r="E921" s="2"/>
      <c r="F921" s="2"/>
      <c r="G921" s="10"/>
    </row>
    <row r="922" spans="1:7" x14ac:dyDescent="0.25">
      <c r="A922" s="2"/>
      <c r="B922" s="2"/>
      <c r="C922" s="3"/>
      <c r="D922" s="2"/>
      <c r="E922" s="2"/>
      <c r="F922" s="2"/>
      <c r="G922" s="10"/>
    </row>
    <row r="923" spans="1:7" x14ac:dyDescent="0.25">
      <c r="A923" s="2"/>
      <c r="B923" s="2"/>
      <c r="C923" s="3"/>
      <c r="D923" s="2"/>
      <c r="E923" s="2"/>
      <c r="F923" s="2"/>
      <c r="G923" s="10"/>
    </row>
    <row r="924" spans="1:7" x14ac:dyDescent="0.25">
      <c r="A924" s="2"/>
      <c r="B924" s="2"/>
      <c r="C924" s="3"/>
      <c r="D924" s="2"/>
      <c r="E924" s="2"/>
      <c r="F924" s="2"/>
      <c r="G924" s="10"/>
    </row>
    <row r="925" spans="1:7" x14ac:dyDescent="0.25">
      <c r="A925" s="2"/>
      <c r="B925" s="2"/>
      <c r="C925" s="3"/>
      <c r="D925" s="2"/>
      <c r="E925" s="2"/>
      <c r="F925" s="2"/>
      <c r="G925" s="10"/>
    </row>
    <row r="926" spans="1:7" x14ac:dyDescent="0.25">
      <c r="A926" s="2"/>
      <c r="B926" s="2"/>
      <c r="C926" s="3"/>
      <c r="D926" s="2"/>
      <c r="E926" s="2"/>
      <c r="F926" s="2"/>
      <c r="G926" s="10"/>
    </row>
    <row r="927" spans="1:7" x14ac:dyDescent="0.25">
      <c r="A927" s="2"/>
      <c r="B927" s="2"/>
      <c r="C927" s="3"/>
      <c r="D927" s="2"/>
      <c r="E927" s="2"/>
      <c r="F927" s="2"/>
      <c r="G927" s="10"/>
    </row>
    <row r="928" spans="1:7" x14ac:dyDescent="0.25">
      <c r="A928" s="2"/>
      <c r="B928" s="2"/>
      <c r="C928" s="3"/>
      <c r="D928" s="2"/>
      <c r="E928" s="2"/>
      <c r="F928" s="2"/>
      <c r="G928" s="10"/>
    </row>
    <row r="929" spans="1:7" x14ac:dyDescent="0.25">
      <c r="A929" s="2"/>
      <c r="B929" s="2"/>
      <c r="C929" s="3"/>
      <c r="D929" s="2"/>
      <c r="E929" s="2"/>
      <c r="F929" s="2"/>
      <c r="G929" s="10"/>
    </row>
    <row r="930" spans="1:7" x14ac:dyDescent="0.25">
      <c r="A930" s="2"/>
      <c r="B930" s="2"/>
      <c r="C930" s="3"/>
      <c r="D930" s="2"/>
      <c r="E930" s="2"/>
      <c r="F930" s="2"/>
      <c r="G930" s="10"/>
    </row>
    <row r="931" spans="1:7" x14ac:dyDescent="0.25">
      <c r="A931" s="2"/>
      <c r="B931" s="2"/>
      <c r="C931" s="3"/>
      <c r="D931" s="2"/>
      <c r="E931" s="2"/>
      <c r="F931" s="2"/>
      <c r="G931" s="10"/>
    </row>
    <row r="932" spans="1:7" x14ac:dyDescent="0.25">
      <c r="A932" s="2"/>
      <c r="B932" s="2"/>
      <c r="C932" s="3"/>
      <c r="D932" s="2"/>
      <c r="E932" s="2"/>
      <c r="F932" s="2"/>
      <c r="G932" s="10"/>
    </row>
    <row r="933" spans="1:7" x14ac:dyDescent="0.25">
      <c r="A933" s="2"/>
      <c r="B933" s="2"/>
      <c r="C933" s="3"/>
      <c r="D933" s="2"/>
      <c r="E933" s="2"/>
      <c r="F933" s="2"/>
      <c r="G933" s="10"/>
    </row>
    <row r="934" spans="1:7" x14ac:dyDescent="0.25">
      <c r="A934" s="2"/>
      <c r="B934" s="2"/>
      <c r="C934" s="3"/>
      <c r="D934" s="2"/>
      <c r="E934" s="2"/>
      <c r="F934" s="2"/>
      <c r="G934" s="10"/>
    </row>
    <row r="935" spans="1:7" x14ac:dyDescent="0.25">
      <c r="A935" s="2"/>
      <c r="B935" s="2"/>
      <c r="C935" s="3"/>
      <c r="D935" s="2"/>
      <c r="E935" s="2"/>
      <c r="F935" s="2"/>
      <c r="G935" s="10"/>
    </row>
    <row r="936" spans="1:7" x14ac:dyDescent="0.25">
      <c r="A936" s="2"/>
      <c r="B936" s="2"/>
      <c r="C936" s="3"/>
      <c r="D936" s="2"/>
      <c r="E936" s="2"/>
      <c r="F936" s="2"/>
      <c r="G936" s="10"/>
    </row>
    <row r="937" spans="1:7" x14ac:dyDescent="0.25">
      <c r="A937" s="2"/>
      <c r="B937" s="2"/>
      <c r="C937" s="3"/>
      <c r="D937" s="2"/>
      <c r="E937" s="2"/>
      <c r="F937" s="2"/>
      <c r="G937" s="10"/>
    </row>
    <row r="938" spans="1:7" x14ac:dyDescent="0.25">
      <c r="A938" s="2"/>
      <c r="B938" s="2"/>
      <c r="C938" s="3"/>
      <c r="D938" s="2"/>
      <c r="E938" s="2"/>
      <c r="F938" s="2"/>
      <c r="G938" s="10"/>
    </row>
    <row r="939" spans="1:7" x14ac:dyDescent="0.25">
      <c r="A939" s="2"/>
      <c r="B939" s="2"/>
      <c r="C939" s="3"/>
      <c r="D939" s="2"/>
      <c r="E939" s="2"/>
      <c r="F939" s="2"/>
      <c r="G939" s="10"/>
    </row>
    <row r="940" spans="1:7" x14ac:dyDescent="0.25">
      <c r="A940" s="2"/>
      <c r="B940" s="2"/>
      <c r="C940" s="3"/>
      <c r="D940" s="2"/>
      <c r="E940" s="2"/>
      <c r="F940" s="2"/>
      <c r="G940" s="10"/>
    </row>
    <row r="941" spans="1:7" x14ac:dyDescent="0.25">
      <c r="A941" s="2"/>
      <c r="B941" s="2"/>
      <c r="C941" s="3"/>
      <c r="D941" s="2"/>
      <c r="E941" s="2"/>
      <c r="F941" s="2"/>
      <c r="G941" s="10"/>
    </row>
    <row r="942" spans="1:7" x14ac:dyDescent="0.25">
      <c r="A942" s="2"/>
      <c r="B942" s="2"/>
      <c r="C942" s="3"/>
      <c r="D942" s="2"/>
      <c r="E942" s="2"/>
      <c r="F942" s="2"/>
      <c r="G942" s="10"/>
    </row>
    <row r="943" spans="1:7" x14ac:dyDescent="0.25">
      <c r="A943" s="2"/>
      <c r="B943" s="2"/>
      <c r="C943" s="3"/>
      <c r="D943" s="2"/>
      <c r="E943" s="2"/>
      <c r="F943" s="2"/>
      <c r="G943" s="10"/>
    </row>
    <row r="944" spans="1:7" x14ac:dyDescent="0.25">
      <c r="A944" s="2"/>
      <c r="B944" s="2"/>
      <c r="C944" s="3"/>
      <c r="D944" s="2"/>
      <c r="E944" s="2"/>
      <c r="F944" s="2"/>
      <c r="G944" s="10"/>
    </row>
    <row r="945" spans="1:7" x14ac:dyDescent="0.25">
      <c r="A945" s="2"/>
      <c r="B945" s="2"/>
      <c r="C945" s="3"/>
      <c r="D945" s="2"/>
      <c r="E945" s="2"/>
      <c r="F945" s="2"/>
      <c r="G945" s="10"/>
    </row>
    <row r="946" spans="1:7" x14ac:dyDescent="0.25">
      <c r="A946" s="2"/>
      <c r="B946" s="2"/>
      <c r="C946" s="3"/>
      <c r="D946" s="2"/>
      <c r="E946" s="2"/>
      <c r="F946" s="2"/>
      <c r="G946" s="10"/>
    </row>
    <row r="947" spans="1:7" x14ac:dyDescent="0.25">
      <c r="A947" s="2"/>
      <c r="B947" s="2"/>
      <c r="C947" s="3"/>
      <c r="D947" s="2"/>
      <c r="E947" s="2"/>
      <c r="F947" s="2"/>
      <c r="G947" s="10"/>
    </row>
    <row r="948" spans="1:7" x14ac:dyDescent="0.25">
      <c r="A948" s="2"/>
      <c r="B948" s="2"/>
      <c r="C948" s="3"/>
      <c r="D948" s="2"/>
      <c r="E948" s="2"/>
      <c r="F948" s="2"/>
      <c r="G948" s="10"/>
    </row>
    <row r="949" spans="1:7" x14ac:dyDescent="0.25">
      <c r="A949" s="2"/>
      <c r="B949" s="2"/>
      <c r="C949" s="3"/>
      <c r="D949" s="2"/>
      <c r="E949" s="2"/>
      <c r="F949" s="2"/>
      <c r="G949" s="10"/>
    </row>
    <row r="950" spans="1:7" x14ac:dyDescent="0.25">
      <c r="A950" s="2"/>
      <c r="B950" s="2"/>
      <c r="C950" s="3"/>
      <c r="D950" s="2"/>
      <c r="E950" s="2"/>
      <c r="F950" s="2"/>
      <c r="G950" s="10"/>
    </row>
    <row r="951" spans="1:7" x14ac:dyDescent="0.25">
      <c r="A951" s="2"/>
      <c r="B951" s="2"/>
      <c r="C951" s="3"/>
      <c r="D951" s="2"/>
      <c r="E951" s="2"/>
      <c r="F951" s="2"/>
      <c r="G951" s="10"/>
    </row>
    <row r="952" spans="1:7" x14ac:dyDescent="0.25">
      <c r="A952" s="2"/>
      <c r="B952" s="2"/>
      <c r="C952" s="3"/>
      <c r="D952" s="2"/>
      <c r="E952" s="2"/>
      <c r="F952" s="2"/>
      <c r="G952" s="10"/>
    </row>
    <row r="953" spans="1:7" x14ac:dyDescent="0.25">
      <c r="A953" s="2"/>
      <c r="B953" s="2"/>
      <c r="C953" s="3"/>
      <c r="D953" s="2"/>
      <c r="E953" s="2"/>
      <c r="F953" s="2"/>
      <c r="G953" s="10"/>
    </row>
    <row r="954" spans="1:7" x14ac:dyDescent="0.25">
      <c r="A954" s="2"/>
      <c r="B954" s="2"/>
      <c r="C954" s="3"/>
      <c r="D954" s="2"/>
      <c r="E954" s="2"/>
      <c r="F954" s="2"/>
      <c r="G954" s="10"/>
    </row>
    <row r="955" spans="1:7" x14ac:dyDescent="0.25">
      <c r="A955" s="2"/>
      <c r="B955" s="2"/>
      <c r="C955" s="3"/>
      <c r="D955" s="2"/>
      <c r="E955" s="2"/>
      <c r="F955" s="2"/>
      <c r="G955" s="10"/>
    </row>
    <row r="956" spans="1:7" x14ac:dyDescent="0.25">
      <c r="A956" s="2"/>
      <c r="B956" s="2"/>
      <c r="C956" s="3"/>
      <c r="D956" s="2"/>
      <c r="E956" s="2"/>
      <c r="F956" s="2"/>
      <c r="G956" s="10"/>
    </row>
    <row r="957" spans="1:7" x14ac:dyDescent="0.25">
      <c r="A957" s="2"/>
      <c r="B957" s="2"/>
      <c r="C957" s="3"/>
      <c r="D957" s="2"/>
      <c r="E957" s="2"/>
      <c r="F957" s="2"/>
      <c r="G957" s="10"/>
    </row>
    <row r="958" spans="1:7" x14ac:dyDescent="0.25">
      <c r="A958" s="2"/>
      <c r="B958" s="2"/>
      <c r="C958" s="3"/>
      <c r="D958" s="2"/>
      <c r="E958" s="2"/>
      <c r="F958" s="2"/>
      <c r="G958" s="10"/>
    </row>
    <row r="959" spans="1:7" x14ac:dyDescent="0.25">
      <c r="A959" s="2"/>
      <c r="B959" s="2"/>
      <c r="C959" s="3"/>
      <c r="D959" s="2"/>
      <c r="E959" s="2"/>
      <c r="F959" s="2"/>
      <c r="G959" s="10"/>
    </row>
    <row r="960" spans="1:7" x14ac:dyDescent="0.25">
      <c r="A960" s="2"/>
      <c r="B960" s="2"/>
      <c r="C960" s="3"/>
      <c r="D960" s="2"/>
      <c r="E960" s="2"/>
      <c r="F960" s="2"/>
      <c r="G960" s="10"/>
    </row>
    <row r="961" spans="1:7" x14ac:dyDescent="0.25">
      <c r="A961" s="2"/>
      <c r="B961" s="2"/>
      <c r="C961" s="3"/>
      <c r="D961" s="2"/>
      <c r="E961" s="2"/>
      <c r="F961" s="2"/>
      <c r="G961" s="10"/>
    </row>
    <row r="962" spans="1:7" x14ac:dyDescent="0.25">
      <c r="A962" s="2"/>
      <c r="B962" s="2"/>
      <c r="C962" s="3"/>
      <c r="D962" s="2"/>
      <c r="E962" s="2"/>
      <c r="F962" s="2"/>
      <c r="G962" s="10"/>
    </row>
    <row r="963" spans="1:7" x14ac:dyDescent="0.25">
      <c r="A963" s="2"/>
      <c r="B963" s="2"/>
      <c r="C963" s="3"/>
      <c r="D963" s="2"/>
      <c r="E963" s="2"/>
      <c r="F963" s="2"/>
      <c r="G963" s="10"/>
    </row>
    <row r="964" spans="1:7" x14ac:dyDescent="0.25">
      <c r="A964" s="2"/>
      <c r="B964" s="2"/>
      <c r="C964" s="3"/>
      <c r="D964" s="2"/>
      <c r="E964" s="2"/>
      <c r="F964" s="2"/>
      <c r="G964" s="10"/>
    </row>
    <row r="965" spans="1:7" x14ac:dyDescent="0.25">
      <c r="A965" s="2"/>
      <c r="B965" s="2"/>
      <c r="C965" s="3"/>
      <c r="D965" s="2"/>
      <c r="E965" s="2"/>
      <c r="F965" s="2"/>
      <c r="G965" s="10"/>
    </row>
    <row r="966" spans="1:7" x14ac:dyDescent="0.25">
      <c r="A966" s="2"/>
      <c r="B966" s="2"/>
      <c r="C966" s="3"/>
      <c r="D966" s="2"/>
      <c r="E966" s="2"/>
      <c r="F966" s="2"/>
      <c r="G966" s="10"/>
    </row>
    <row r="967" spans="1:7" x14ac:dyDescent="0.25">
      <c r="A967" s="2"/>
      <c r="B967" s="2"/>
      <c r="C967" s="3"/>
      <c r="D967" s="2"/>
      <c r="E967" s="2"/>
      <c r="F967" s="2"/>
      <c r="G967" s="10"/>
    </row>
    <row r="968" spans="1:7" x14ac:dyDescent="0.25">
      <c r="A968" s="2"/>
      <c r="B968" s="2"/>
      <c r="C968" s="3"/>
      <c r="D968" s="2"/>
      <c r="E968" s="2"/>
      <c r="F968" s="2"/>
      <c r="G968" s="10"/>
    </row>
    <row r="969" spans="1:7" x14ac:dyDescent="0.25">
      <c r="A969" s="2"/>
      <c r="B969" s="2"/>
      <c r="C969" s="3"/>
      <c r="D969" s="2"/>
      <c r="E969" s="2"/>
      <c r="F969" s="2"/>
      <c r="G969" s="10"/>
    </row>
    <row r="970" spans="1:7" x14ac:dyDescent="0.25">
      <c r="A970" s="2"/>
      <c r="B970" s="2"/>
      <c r="C970" s="3"/>
      <c r="D970" s="2"/>
      <c r="E970" s="2"/>
      <c r="F970" s="2"/>
      <c r="G970" s="10"/>
    </row>
    <row r="971" spans="1:7" x14ac:dyDescent="0.25">
      <c r="A971" s="2"/>
      <c r="B971" s="2"/>
      <c r="C971" s="3"/>
      <c r="D971" s="2"/>
      <c r="E971" s="2"/>
      <c r="F971" s="2"/>
      <c r="G971" s="10"/>
    </row>
    <row r="972" spans="1:7" x14ac:dyDescent="0.25">
      <c r="A972" s="2"/>
      <c r="B972" s="2"/>
      <c r="C972" s="3"/>
      <c r="D972" s="2"/>
      <c r="E972" s="2"/>
      <c r="F972" s="2"/>
      <c r="G972" s="10"/>
    </row>
    <row r="973" spans="1:7" x14ac:dyDescent="0.25">
      <c r="A973" s="2"/>
      <c r="B973" s="2"/>
      <c r="C973" s="3"/>
      <c r="D973" s="2"/>
      <c r="E973" s="2"/>
      <c r="F973" s="2"/>
      <c r="G973" s="10"/>
    </row>
    <row r="974" spans="1:7" x14ac:dyDescent="0.25">
      <c r="A974" s="2"/>
      <c r="B974" s="2"/>
      <c r="C974" s="3"/>
      <c r="D974" s="2"/>
      <c r="E974" s="2"/>
      <c r="F974" s="2"/>
      <c r="G974" s="10"/>
    </row>
    <row r="975" spans="1:7" x14ac:dyDescent="0.25">
      <c r="A975" s="2"/>
      <c r="B975" s="2"/>
      <c r="C975" s="3"/>
      <c r="D975" s="2"/>
      <c r="E975" s="2"/>
      <c r="F975" s="2"/>
      <c r="G975" s="10"/>
    </row>
    <row r="976" spans="1:7" x14ac:dyDescent="0.25">
      <c r="A976" s="2"/>
      <c r="B976" s="2"/>
      <c r="C976" s="3"/>
      <c r="D976" s="2"/>
      <c r="E976" s="2"/>
      <c r="F976" s="2"/>
      <c r="G976" s="10"/>
    </row>
    <row r="977" spans="1:7" x14ac:dyDescent="0.25">
      <c r="A977" s="2"/>
      <c r="B977" s="2"/>
      <c r="C977" s="3"/>
      <c r="D977" s="2"/>
      <c r="E977" s="2"/>
      <c r="F977" s="2"/>
      <c r="G977" s="10"/>
    </row>
    <row r="978" spans="1:7" x14ac:dyDescent="0.25">
      <c r="A978" s="2"/>
      <c r="B978" s="2"/>
      <c r="C978" s="3"/>
      <c r="D978" s="2"/>
      <c r="E978" s="2"/>
      <c r="F978" s="2"/>
      <c r="G978" s="10"/>
    </row>
    <row r="979" spans="1:7" x14ac:dyDescent="0.25">
      <c r="A979" s="2"/>
      <c r="B979" s="2"/>
      <c r="C979" s="3"/>
      <c r="D979" s="2"/>
      <c r="E979" s="2"/>
      <c r="F979" s="2"/>
      <c r="G979" s="10"/>
    </row>
    <row r="980" spans="1:7" x14ac:dyDescent="0.25">
      <c r="A980" s="2"/>
      <c r="B980" s="2"/>
      <c r="C980" s="3"/>
      <c r="D980" s="2"/>
      <c r="E980" s="2"/>
      <c r="F980" s="2"/>
      <c r="G980" s="10"/>
    </row>
    <row r="981" spans="1:7" x14ac:dyDescent="0.25">
      <c r="A981" s="2"/>
      <c r="B981" s="2"/>
      <c r="C981" s="3"/>
      <c r="D981" s="2"/>
      <c r="E981" s="2"/>
      <c r="F981" s="2"/>
      <c r="G981" s="10"/>
    </row>
    <row r="982" spans="1:7" x14ac:dyDescent="0.25">
      <c r="A982" s="2"/>
      <c r="B982" s="2"/>
      <c r="C982" s="3"/>
      <c r="D982" s="2"/>
      <c r="E982" s="2"/>
      <c r="F982" s="2"/>
      <c r="G982" s="10"/>
    </row>
    <row r="983" spans="1:7" x14ac:dyDescent="0.25">
      <c r="A983" s="2"/>
      <c r="B983" s="2"/>
      <c r="C983" s="3"/>
      <c r="D983" s="2"/>
      <c r="E983" s="2"/>
      <c r="F983" s="2"/>
      <c r="G983" s="10"/>
    </row>
    <row r="984" spans="1:7" x14ac:dyDescent="0.25">
      <c r="A984" s="2"/>
      <c r="B984" s="2"/>
      <c r="C984" s="3"/>
      <c r="D984" s="2"/>
      <c r="E984" s="2"/>
      <c r="F984" s="2"/>
      <c r="G984" s="10"/>
    </row>
    <row r="985" spans="1:7" x14ac:dyDescent="0.25">
      <c r="A985" s="2"/>
      <c r="B985" s="2"/>
      <c r="C985" s="3"/>
      <c r="D985" s="2"/>
      <c r="E985" s="2"/>
      <c r="F985" s="2"/>
      <c r="G985" s="10"/>
    </row>
    <row r="986" spans="1:7" x14ac:dyDescent="0.25">
      <c r="A986" s="2"/>
      <c r="B986" s="2"/>
      <c r="C986" s="3"/>
      <c r="D986" s="2"/>
      <c r="E986" s="2"/>
      <c r="F986" s="2"/>
      <c r="G986" s="10"/>
    </row>
    <row r="987" spans="1:7" x14ac:dyDescent="0.25">
      <c r="A987" s="2"/>
      <c r="B987" s="2"/>
      <c r="C987" s="3"/>
      <c r="D987" s="2"/>
      <c r="E987" s="2"/>
      <c r="F987" s="2"/>
      <c r="G987" s="10"/>
    </row>
    <row r="988" spans="1:7" x14ac:dyDescent="0.25">
      <c r="A988" s="2"/>
      <c r="B988" s="2"/>
      <c r="C988" s="3"/>
      <c r="D988" s="2"/>
      <c r="E988" s="56"/>
      <c r="F988" s="2"/>
      <c r="G988" s="10"/>
    </row>
    <row r="989" spans="1:7" x14ac:dyDescent="0.25">
      <c r="A989" s="2"/>
      <c r="B989" s="2"/>
      <c r="C989" s="3"/>
      <c r="D989" s="2"/>
      <c r="E989" s="57"/>
      <c r="F989" s="2"/>
      <c r="G989" s="10"/>
    </row>
    <row r="990" spans="1:7" x14ac:dyDescent="0.25">
      <c r="A990" s="2"/>
      <c r="B990" s="2"/>
      <c r="C990" s="3"/>
      <c r="D990" s="2"/>
      <c r="E990" s="57"/>
      <c r="F990" s="2"/>
      <c r="G990" s="10"/>
    </row>
    <row r="991" spans="1:7" x14ac:dyDescent="0.25">
      <c r="A991" s="2"/>
      <c r="B991" s="2"/>
      <c r="C991" s="3"/>
      <c r="D991" s="2"/>
      <c r="E991" s="57"/>
      <c r="F991" s="2"/>
      <c r="G991" s="10"/>
    </row>
    <row r="992" spans="1:7" x14ac:dyDescent="0.25">
      <c r="A992" s="2"/>
      <c r="B992" s="2"/>
      <c r="C992" s="3"/>
      <c r="D992" s="2"/>
      <c r="E992" s="57"/>
      <c r="F992" s="2"/>
      <c r="G992" s="10"/>
    </row>
    <row r="993" spans="1:7" x14ac:dyDescent="0.25">
      <c r="A993" s="2"/>
      <c r="B993" s="2"/>
      <c r="C993" s="3"/>
      <c r="D993" s="2"/>
      <c r="E993" s="57"/>
      <c r="F993" s="2"/>
      <c r="G993" s="10"/>
    </row>
    <row r="994" spans="1:7" x14ac:dyDescent="0.25">
      <c r="A994" s="2"/>
      <c r="B994" s="2"/>
      <c r="C994" s="3"/>
      <c r="D994" s="2"/>
      <c r="E994" s="57"/>
      <c r="F994" s="2"/>
      <c r="G994" s="10"/>
    </row>
    <row r="995" spans="1:7" x14ac:dyDescent="0.25">
      <c r="A995" s="2"/>
      <c r="B995" s="2"/>
      <c r="C995" s="3"/>
      <c r="D995" s="2"/>
      <c r="E995" s="57"/>
      <c r="F995" s="2"/>
      <c r="G995" s="10"/>
    </row>
    <row r="996" spans="1:7" x14ac:dyDescent="0.25">
      <c r="A996" s="2"/>
      <c r="B996" s="2"/>
      <c r="C996" s="3"/>
      <c r="D996" s="2"/>
      <c r="E996" s="58"/>
      <c r="F996" s="2"/>
      <c r="G996" s="10"/>
    </row>
    <row r="997" spans="1:7" x14ac:dyDescent="0.25">
      <c r="A997" s="2"/>
      <c r="B997" s="2"/>
      <c r="C997" s="3"/>
      <c r="D997" s="2"/>
      <c r="E997" s="2"/>
      <c r="F997" s="2"/>
      <c r="G997" s="10"/>
    </row>
    <row r="998" spans="1:7" x14ac:dyDescent="0.25">
      <c r="A998" s="2"/>
      <c r="B998" s="2"/>
      <c r="C998" s="3"/>
      <c r="D998" s="2"/>
      <c r="E998" s="2"/>
      <c r="F998" s="2"/>
      <c r="G998" s="10"/>
    </row>
    <row r="999" spans="1:7" x14ac:dyDescent="0.25">
      <c r="A999" s="2"/>
      <c r="B999" s="2"/>
      <c r="C999" s="3"/>
      <c r="D999" s="2"/>
      <c r="E999" s="2"/>
      <c r="F999" s="2"/>
      <c r="G999" s="10"/>
    </row>
    <row r="1000" spans="1:7" x14ac:dyDescent="0.25">
      <c r="A1000" s="2"/>
      <c r="B1000" s="2"/>
      <c r="C1000" s="3"/>
      <c r="D1000" s="2"/>
      <c r="E1000" s="2"/>
      <c r="F1000" s="2"/>
      <c r="G1000" s="10"/>
    </row>
    <row r="1001" spans="1:7" x14ac:dyDescent="0.25">
      <c r="A1001" s="2"/>
      <c r="B1001" s="2"/>
      <c r="C1001" s="3"/>
      <c r="D1001" s="2"/>
      <c r="E1001" s="2"/>
      <c r="F1001" s="2"/>
      <c r="G1001" s="10"/>
    </row>
    <row r="1002" spans="1:7" x14ac:dyDescent="0.25">
      <c r="A1002" s="2"/>
      <c r="B1002" s="2"/>
      <c r="C1002" s="3"/>
      <c r="D1002" s="2"/>
      <c r="E1002" s="2"/>
      <c r="F1002" s="2"/>
      <c r="G1002" s="10"/>
    </row>
    <row r="1003" spans="1:7" x14ac:dyDescent="0.25">
      <c r="A1003" s="2"/>
      <c r="B1003" s="2"/>
      <c r="C1003" s="3"/>
      <c r="D1003" s="2"/>
      <c r="E1003" s="2"/>
      <c r="F1003" s="2"/>
      <c r="G1003" s="10"/>
    </row>
    <row r="1004" spans="1:7" x14ac:dyDescent="0.25">
      <c r="A1004" s="2"/>
      <c r="B1004" s="2"/>
      <c r="C1004" s="3"/>
      <c r="D1004" s="2"/>
      <c r="E1004" s="2"/>
      <c r="F1004" s="2"/>
      <c r="G1004" s="10"/>
    </row>
    <row r="1005" spans="1:7" x14ac:dyDescent="0.25">
      <c r="A1005" s="2"/>
      <c r="B1005" s="2"/>
      <c r="C1005" s="3"/>
      <c r="D1005" s="2"/>
      <c r="E1005" s="2"/>
      <c r="F1005" s="2"/>
      <c r="G1005" s="10"/>
    </row>
    <row r="1006" spans="1:7" x14ac:dyDescent="0.25">
      <c r="A1006" s="2"/>
      <c r="B1006" s="2"/>
      <c r="C1006" s="3"/>
      <c r="D1006" s="2"/>
      <c r="E1006" s="2"/>
      <c r="F1006" s="2"/>
      <c r="G1006" s="10"/>
    </row>
    <row r="1007" spans="1:7" x14ac:dyDescent="0.25">
      <c r="A1007" s="2"/>
      <c r="B1007" s="2"/>
      <c r="C1007" s="3"/>
      <c r="D1007" s="2"/>
      <c r="E1007" s="2"/>
      <c r="F1007" s="2"/>
      <c r="G1007" s="10"/>
    </row>
    <row r="1008" spans="1:7" x14ac:dyDescent="0.25">
      <c r="A1008" s="2"/>
      <c r="B1008" s="2"/>
      <c r="C1008" s="3"/>
      <c r="D1008" s="2"/>
      <c r="E1008" s="2"/>
      <c r="F1008" s="2"/>
      <c r="G1008" s="10"/>
    </row>
    <row r="1009" spans="1:7" x14ac:dyDescent="0.25">
      <c r="A1009" s="2"/>
      <c r="B1009" s="2"/>
      <c r="C1009" s="3"/>
      <c r="D1009" s="2"/>
      <c r="E1009" s="2"/>
      <c r="F1009" s="2"/>
      <c r="G1009" s="10"/>
    </row>
    <row r="1010" spans="1:7" x14ac:dyDescent="0.25">
      <c r="A1010" s="2"/>
      <c r="B1010" s="2"/>
      <c r="C1010" s="3"/>
      <c r="D1010" s="2"/>
      <c r="E1010" s="2"/>
      <c r="F1010" s="2"/>
      <c r="G1010" s="10"/>
    </row>
    <row r="1011" spans="1:7" x14ac:dyDescent="0.25">
      <c r="A1011" s="2"/>
      <c r="B1011" s="2"/>
      <c r="C1011" s="3"/>
      <c r="D1011" s="2"/>
      <c r="E1011" s="2"/>
      <c r="F1011" s="2"/>
      <c r="G1011" s="10"/>
    </row>
    <row r="1012" spans="1:7" x14ac:dyDescent="0.25">
      <c r="A1012" s="2"/>
      <c r="B1012" s="2"/>
      <c r="C1012" s="3"/>
      <c r="D1012" s="2"/>
      <c r="E1012" s="2"/>
      <c r="F1012" s="2"/>
      <c r="G1012" s="10"/>
    </row>
    <row r="1013" spans="1:7" x14ac:dyDescent="0.25">
      <c r="A1013" s="2"/>
      <c r="B1013" s="2"/>
      <c r="C1013" s="3"/>
      <c r="D1013" s="2"/>
      <c r="E1013" s="2"/>
      <c r="F1013" s="2"/>
      <c r="G1013" s="10"/>
    </row>
    <row r="1014" spans="1:7" x14ac:dyDescent="0.25">
      <c r="A1014" s="2"/>
      <c r="B1014" s="2"/>
      <c r="C1014" s="3"/>
      <c r="D1014" s="2"/>
      <c r="E1014" s="2"/>
      <c r="F1014" s="2"/>
      <c r="G1014" s="10"/>
    </row>
    <row r="1015" spans="1:7" x14ac:dyDescent="0.25">
      <c r="A1015" s="2"/>
      <c r="B1015" s="2"/>
      <c r="C1015" s="3"/>
      <c r="D1015" s="2"/>
      <c r="E1015" s="2"/>
      <c r="F1015" s="2"/>
      <c r="G1015" s="10"/>
    </row>
    <row r="1016" spans="1:7" x14ac:dyDescent="0.25">
      <c r="A1016" s="2"/>
      <c r="B1016" s="2"/>
      <c r="C1016" s="3"/>
      <c r="D1016" s="2"/>
      <c r="E1016" s="2"/>
      <c r="F1016" s="2"/>
      <c r="G1016" s="10"/>
    </row>
    <row r="1017" spans="1:7" x14ac:dyDescent="0.25">
      <c r="A1017" s="2"/>
      <c r="B1017" s="2"/>
      <c r="C1017" s="3"/>
      <c r="D1017" s="2"/>
      <c r="E1017" s="2"/>
      <c r="F1017" s="2"/>
      <c r="G1017" s="10"/>
    </row>
    <row r="1018" spans="1:7" x14ac:dyDescent="0.25">
      <c r="A1018" s="2"/>
      <c r="B1018" s="2"/>
      <c r="C1018" s="3"/>
      <c r="D1018" s="2"/>
      <c r="E1018" s="2"/>
      <c r="F1018" s="2"/>
      <c r="G1018" s="10"/>
    </row>
    <row r="1019" spans="1:7" x14ac:dyDescent="0.25">
      <c r="A1019" s="2"/>
      <c r="B1019" s="2"/>
      <c r="C1019" s="3"/>
      <c r="D1019" s="2"/>
      <c r="E1019" s="2"/>
      <c r="F1019" s="2"/>
      <c r="G1019" s="10"/>
    </row>
    <row r="1020" spans="1:7" x14ac:dyDescent="0.25">
      <c r="A1020" s="2"/>
      <c r="B1020" s="2"/>
      <c r="C1020" s="3"/>
      <c r="D1020" s="2"/>
      <c r="E1020" s="2"/>
      <c r="F1020" s="2"/>
      <c r="G1020" s="10"/>
    </row>
    <row r="1021" spans="1:7" x14ac:dyDescent="0.25">
      <c r="A1021" s="2"/>
      <c r="B1021" s="2"/>
      <c r="C1021" s="3"/>
      <c r="D1021" s="2"/>
      <c r="E1021" s="2"/>
      <c r="F1021" s="2"/>
      <c r="G1021" s="10"/>
    </row>
    <row r="1022" spans="1:7" x14ac:dyDescent="0.25">
      <c r="A1022" s="2"/>
      <c r="B1022" s="2"/>
      <c r="C1022" s="3"/>
      <c r="D1022" s="2"/>
      <c r="E1022" s="2"/>
      <c r="F1022" s="2"/>
      <c r="G1022" s="10"/>
    </row>
    <row r="1023" spans="1:7" x14ac:dyDescent="0.25">
      <c r="A1023" s="2"/>
      <c r="B1023" s="2"/>
      <c r="C1023" s="3"/>
      <c r="D1023" s="2"/>
      <c r="E1023" s="2"/>
      <c r="F1023" s="2"/>
      <c r="G1023" s="10"/>
    </row>
    <row r="1024" spans="1:7" x14ac:dyDescent="0.25">
      <c r="A1024" s="2"/>
      <c r="B1024" s="2"/>
      <c r="C1024" s="3"/>
      <c r="D1024" s="2"/>
      <c r="E1024" s="2"/>
      <c r="F1024" s="2"/>
      <c r="G1024" s="10"/>
    </row>
    <row r="1025" spans="1:7" x14ac:dyDescent="0.25">
      <c r="A1025" s="2"/>
      <c r="B1025" s="2"/>
      <c r="C1025" s="3"/>
      <c r="D1025" s="2"/>
      <c r="E1025" s="2"/>
      <c r="F1025" s="2"/>
      <c r="G1025" s="10"/>
    </row>
    <row r="1026" spans="1:7" x14ac:dyDescent="0.25">
      <c r="A1026" s="2"/>
      <c r="B1026" s="2"/>
      <c r="C1026" s="3"/>
      <c r="D1026" s="2"/>
      <c r="E1026" s="2"/>
      <c r="F1026" s="2"/>
      <c r="G1026" s="10"/>
    </row>
    <row r="1027" spans="1:7" x14ac:dyDescent="0.25">
      <c r="A1027" s="2"/>
      <c r="B1027" s="2"/>
      <c r="C1027" s="3"/>
      <c r="D1027" s="2"/>
      <c r="E1027" s="2"/>
      <c r="F1027" s="2"/>
      <c r="G1027" s="10"/>
    </row>
    <row r="1028" spans="1:7" x14ac:dyDescent="0.25">
      <c r="A1028" s="2"/>
      <c r="B1028" s="2"/>
      <c r="C1028" s="3"/>
      <c r="D1028" s="2"/>
      <c r="E1028" s="2"/>
      <c r="F1028" s="2"/>
      <c r="G1028" s="10"/>
    </row>
    <row r="1029" spans="1:7" x14ac:dyDescent="0.25">
      <c r="A1029" s="2"/>
      <c r="B1029" s="2"/>
      <c r="C1029" s="3"/>
      <c r="D1029" s="2"/>
      <c r="E1029" s="2"/>
      <c r="F1029" s="2"/>
      <c r="G1029" s="10"/>
    </row>
    <row r="1030" spans="1:7" x14ac:dyDescent="0.25">
      <c r="A1030" s="2"/>
      <c r="B1030" s="2"/>
      <c r="C1030" s="3"/>
      <c r="D1030" s="2"/>
      <c r="E1030" s="2"/>
      <c r="F1030" s="2"/>
      <c r="G1030" s="10"/>
    </row>
    <row r="1031" spans="1:7" x14ac:dyDescent="0.25">
      <c r="A1031" s="2"/>
      <c r="B1031" s="2"/>
      <c r="C1031" s="3"/>
      <c r="D1031" s="2"/>
      <c r="E1031" s="2"/>
      <c r="F1031" s="2"/>
      <c r="G1031" s="10"/>
    </row>
    <row r="1032" spans="1:7" x14ac:dyDescent="0.25">
      <c r="A1032" s="2"/>
      <c r="B1032" s="2"/>
      <c r="C1032" s="3"/>
      <c r="D1032" s="2"/>
      <c r="E1032" s="2"/>
      <c r="F1032" s="2"/>
      <c r="G1032" s="10"/>
    </row>
    <row r="1033" spans="1:7" x14ac:dyDescent="0.25">
      <c r="A1033" s="2"/>
      <c r="B1033" s="2"/>
      <c r="C1033" s="3"/>
      <c r="D1033" s="2"/>
      <c r="E1033" s="2"/>
      <c r="F1033" s="2"/>
      <c r="G1033" s="10"/>
    </row>
    <row r="1034" spans="1:7" x14ac:dyDescent="0.25">
      <c r="A1034" s="2"/>
      <c r="B1034" s="2"/>
      <c r="C1034" s="3"/>
      <c r="D1034" s="2"/>
      <c r="E1034" s="2"/>
      <c r="F1034" s="2"/>
      <c r="G1034" s="10"/>
    </row>
    <row r="1035" spans="1:7" x14ac:dyDescent="0.25">
      <c r="A1035" s="2"/>
      <c r="B1035" s="2"/>
      <c r="C1035" s="3"/>
      <c r="D1035" s="2"/>
      <c r="E1035" s="2"/>
      <c r="F1035" s="2"/>
      <c r="G1035" s="10"/>
    </row>
    <row r="1036" spans="1:7" x14ac:dyDescent="0.25">
      <c r="A1036" s="2"/>
      <c r="B1036" s="2"/>
      <c r="C1036" s="3"/>
      <c r="D1036" s="2"/>
      <c r="E1036" s="2"/>
      <c r="F1036" s="2"/>
      <c r="G1036" s="10"/>
    </row>
    <row r="1037" spans="1:7" x14ac:dyDescent="0.25">
      <c r="A1037" s="2"/>
      <c r="B1037" s="2"/>
      <c r="C1037" s="3"/>
      <c r="D1037" s="2"/>
      <c r="E1037" s="2"/>
      <c r="F1037" s="2"/>
      <c r="G1037" s="10"/>
    </row>
    <row r="1038" spans="1:7" x14ac:dyDescent="0.25">
      <c r="A1038" s="2"/>
      <c r="B1038" s="2"/>
      <c r="C1038" s="3"/>
      <c r="D1038" s="2"/>
      <c r="E1038" s="2"/>
      <c r="F1038" s="2"/>
      <c r="G1038" s="10"/>
    </row>
    <row r="1039" spans="1:7" x14ac:dyDescent="0.25">
      <c r="A1039" s="2"/>
      <c r="B1039" s="2"/>
      <c r="C1039" s="3"/>
      <c r="D1039" s="2"/>
      <c r="E1039" s="2"/>
      <c r="F1039" s="2"/>
      <c r="G1039" s="10"/>
    </row>
    <row r="1040" spans="1:7" x14ac:dyDescent="0.25">
      <c r="A1040" s="2"/>
      <c r="B1040" s="2"/>
      <c r="C1040" s="3"/>
      <c r="D1040" s="2"/>
      <c r="E1040" s="2"/>
      <c r="F1040" s="2"/>
      <c r="G1040" s="10"/>
    </row>
    <row r="1041" spans="1:7" x14ac:dyDescent="0.25">
      <c r="A1041" s="2"/>
      <c r="B1041" s="2"/>
      <c r="C1041" s="3"/>
      <c r="D1041" s="2"/>
      <c r="E1041" s="2"/>
      <c r="F1041" s="2"/>
      <c r="G1041" s="10"/>
    </row>
    <row r="1042" spans="1:7" x14ac:dyDescent="0.25">
      <c r="A1042" s="2"/>
      <c r="B1042" s="2"/>
      <c r="C1042" s="3"/>
      <c r="D1042" s="2"/>
      <c r="E1042" s="2"/>
      <c r="F1042" s="2"/>
      <c r="G1042" s="10"/>
    </row>
    <row r="1043" spans="1:7" x14ac:dyDescent="0.25">
      <c r="A1043" s="2"/>
      <c r="B1043" s="2"/>
      <c r="C1043" s="3"/>
      <c r="D1043" s="2"/>
      <c r="E1043" s="2"/>
      <c r="F1043" s="2"/>
      <c r="G1043" s="10"/>
    </row>
    <row r="1044" spans="1:7" x14ac:dyDescent="0.25">
      <c r="A1044" s="2"/>
      <c r="B1044" s="2"/>
      <c r="C1044" s="3"/>
      <c r="D1044" s="2"/>
      <c r="E1044" s="2"/>
      <c r="F1044" s="2"/>
      <c r="G1044" s="10"/>
    </row>
    <row r="1045" spans="1:7" x14ac:dyDescent="0.25">
      <c r="A1045" s="2"/>
      <c r="B1045" s="2"/>
      <c r="C1045" s="3"/>
      <c r="D1045" s="2"/>
      <c r="E1045" s="2"/>
      <c r="F1045" s="2"/>
      <c r="G1045" s="10"/>
    </row>
    <row r="1046" spans="1:7" x14ac:dyDescent="0.25">
      <c r="A1046" s="2"/>
      <c r="B1046" s="2"/>
      <c r="C1046" s="3"/>
      <c r="D1046" s="2"/>
      <c r="E1046" s="2"/>
      <c r="F1046" s="2"/>
      <c r="G1046" s="10"/>
    </row>
    <row r="1047" spans="1:7" x14ac:dyDescent="0.25">
      <c r="A1047" s="2"/>
      <c r="B1047" s="2"/>
      <c r="C1047" s="3"/>
      <c r="D1047" s="2"/>
      <c r="E1047" s="2"/>
      <c r="F1047" s="2"/>
      <c r="G1047" s="10"/>
    </row>
    <row r="1048" spans="1:7" x14ac:dyDescent="0.25">
      <c r="A1048" s="2"/>
      <c r="B1048" s="2"/>
      <c r="C1048" s="3"/>
      <c r="D1048" s="2"/>
      <c r="E1048" s="2"/>
      <c r="F1048" s="2"/>
      <c r="G1048" s="10"/>
    </row>
    <row r="1049" spans="1:7" x14ac:dyDescent="0.25">
      <c r="A1049" s="2"/>
      <c r="B1049" s="2"/>
      <c r="C1049" s="3"/>
      <c r="D1049" s="2"/>
      <c r="E1049" s="2"/>
      <c r="F1049" s="2"/>
      <c r="G1049" s="10"/>
    </row>
    <row r="1050" spans="1:7" x14ac:dyDescent="0.25">
      <c r="A1050" s="2"/>
      <c r="B1050" s="2"/>
      <c r="C1050" s="3"/>
      <c r="D1050" s="2"/>
      <c r="E1050" s="2"/>
      <c r="F1050" s="2"/>
      <c r="G1050" s="10"/>
    </row>
    <row r="1051" spans="1:7" x14ac:dyDescent="0.25">
      <c r="A1051" s="2"/>
      <c r="B1051" s="2"/>
      <c r="C1051" s="3"/>
      <c r="D1051" s="2"/>
      <c r="E1051" s="2"/>
      <c r="F1051" s="2"/>
      <c r="G1051" s="10"/>
    </row>
    <row r="1052" spans="1:7" x14ac:dyDescent="0.25">
      <c r="A1052" s="2"/>
      <c r="B1052" s="2"/>
      <c r="C1052" s="3"/>
      <c r="D1052" s="2"/>
      <c r="E1052" s="2"/>
      <c r="F1052" s="2"/>
      <c r="G1052" s="10"/>
    </row>
    <row r="1053" spans="1:7" x14ac:dyDescent="0.25">
      <c r="A1053" s="2"/>
      <c r="B1053" s="2"/>
      <c r="C1053" s="3"/>
      <c r="D1053" s="2"/>
      <c r="E1053" s="2"/>
      <c r="F1053" s="2"/>
      <c r="G1053" s="10"/>
    </row>
    <row r="1054" spans="1:7" x14ac:dyDescent="0.25">
      <c r="A1054" s="2"/>
      <c r="B1054" s="2"/>
      <c r="C1054" s="3"/>
      <c r="D1054" s="2"/>
      <c r="E1054" s="2"/>
      <c r="F1054" s="2"/>
      <c r="G1054" s="10"/>
    </row>
    <row r="1055" spans="1:7" x14ac:dyDescent="0.25">
      <c r="A1055" s="2"/>
      <c r="B1055" s="2"/>
      <c r="C1055" s="3"/>
      <c r="D1055" s="2"/>
      <c r="E1055" s="2"/>
      <c r="F1055" s="2"/>
      <c r="G1055" s="10"/>
    </row>
    <row r="1056" spans="1:7" x14ac:dyDescent="0.25">
      <c r="A1056" s="2"/>
      <c r="B1056" s="2"/>
      <c r="C1056" s="3"/>
      <c r="D1056" s="2"/>
      <c r="E1056" s="2"/>
      <c r="F1056" s="2"/>
      <c r="G1056" s="10"/>
    </row>
    <row r="1057" spans="1:7" x14ac:dyDescent="0.25">
      <c r="A1057" s="2"/>
      <c r="B1057" s="2"/>
      <c r="C1057" s="3"/>
      <c r="D1057" s="2"/>
      <c r="E1057" s="2"/>
      <c r="F1057" s="2"/>
      <c r="G1057" s="10"/>
    </row>
    <row r="1058" spans="1:7" x14ac:dyDescent="0.25">
      <c r="A1058" s="2"/>
      <c r="B1058" s="2"/>
      <c r="C1058" s="3"/>
      <c r="D1058" s="2"/>
      <c r="E1058" s="2"/>
      <c r="F1058" s="2"/>
      <c r="G1058" s="10"/>
    </row>
    <row r="1059" spans="1:7" x14ac:dyDescent="0.25">
      <c r="A1059" s="2"/>
      <c r="B1059" s="2"/>
      <c r="C1059" s="3"/>
      <c r="D1059" s="2"/>
      <c r="E1059" s="2"/>
      <c r="F1059" s="2"/>
      <c r="G1059" s="10"/>
    </row>
    <row r="1060" spans="1:7" x14ac:dyDescent="0.25">
      <c r="A1060" s="2"/>
      <c r="B1060" s="2"/>
      <c r="C1060" s="3"/>
      <c r="D1060" s="2"/>
      <c r="E1060" s="2"/>
      <c r="F1060" s="2"/>
      <c r="G1060" s="10"/>
    </row>
    <row r="1061" spans="1:7" x14ac:dyDescent="0.25">
      <c r="A1061" s="2"/>
      <c r="B1061" s="2"/>
      <c r="C1061" s="3"/>
      <c r="D1061" s="2"/>
      <c r="E1061" s="2"/>
      <c r="F1061" s="2"/>
      <c r="G1061" s="10"/>
    </row>
    <row r="1062" spans="1:7" x14ac:dyDescent="0.25">
      <c r="A1062" s="2"/>
      <c r="B1062" s="2"/>
      <c r="C1062" s="3"/>
      <c r="D1062" s="2"/>
      <c r="E1062" s="2"/>
      <c r="F1062" s="2"/>
      <c r="G1062" s="10"/>
    </row>
    <row r="1063" spans="1:7" x14ac:dyDescent="0.25">
      <c r="A1063" s="2"/>
      <c r="B1063" s="2"/>
      <c r="C1063" s="3"/>
      <c r="D1063" s="2"/>
      <c r="E1063" s="2"/>
      <c r="F1063" s="2"/>
      <c r="G1063" s="10"/>
    </row>
    <row r="1064" spans="1:7" x14ac:dyDescent="0.25">
      <c r="A1064" s="2"/>
      <c r="B1064" s="2"/>
      <c r="C1064" s="3"/>
      <c r="D1064" s="2"/>
      <c r="E1064" s="2"/>
      <c r="F1064" s="2"/>
      <c r="G1064" s="10"/>
    </row>
    <row r="1065" spans="1:7" x14ac:dyDescent="0.25">
      <c r="A1065" s="2"/>
      <c r="B1065" s="2"/>
      <c r="C1065" s="3"/>
      <c r="D1065" s="2"/>
      <c r="E1065" s="2"/>
      <c r="F1065" s="2"/>
      <c r="G1065" s="10"/>
    </row>
    <row r="1066" spans="1:7" x14ac:dyDescent="0.25">
      <c r="A1066" s="2"/>
      <c r="B1066" s="2"/>
      <c r="C1066" s="3"/>
      <c r="D1066" s="2"/>
      <c r="E1066" s="2"/>
      <c r="F1066" s="2"/>
      <c r="G1066" s="10"/>
    </row>
    <row r="1067" spans="1:7" x14ac:dyDescent="0.25">
      <c r="A1067" s="2"/>
      <c r="B1067" s="2"/>
      <c r="C1067" s="3"/>
      <c r="D1067" s="2"/>
      <c r="E1067" s="2"/>
      <c r="F1067" s="2"/>
      <c r="G1067" s="10"/>
    </row>
    <row r="1068" spans="1:7" x14ac:dyDescent="0.25">
      <c r="A1068" s="2"/>
      <c r="B1068" s="2"/>
      <c r="C1068" s="3"/>
      <c r="D1068" s="2"/>
      <c r="E1068" s="2"/>
      <c r="F1068" s="2"/>
      <c r="G1068" s="10"/>
    </row>
    <row r="1069" spans="1:7" x14ac:dyDescent="0.25">
      <c r="A1069" s="2"/>
      <c r="B1069" s="2"/>
      <c r="C1069" s="3"/>
      <c r="D1069" s="2"/>
      <c r="E1069" s="2"/>
      <c r="F1069" s="2"/>
      <c r="G1069" s="10"/>
    </row>
    <row r="1070" spans="1:7" x14ac:dyDescent="0.25">
      <c r="A1070" s="2"/>
      <c r="B1070" s="2"/>
      <c r="C1070" s="3"/>
      <c r="D1070" s="2"/>
      <c r="E1070" s="2"/>
      <c r="F1070" s="2"/>
      <c r="G1070" s="10"/>
    </row>
    <row r="1071" spans="1:7" x14ac:dyDescent="0.25">
      <c r="A1071" s="2"/>
      <c r="B1071" s="2"/>
      <c r="C1071" s="3"/>
      <c r="D1071" s="2"/>
      <c r="E1071" s="2"/>
      <c r="F1071" s="2"/>
      <c r="G1071" s="10"/>
    </row>
    <row r="1072" spans="1:7" x14ac:dyDescent="0.25">
      <c r="A1072" s="2"/>
      <c r="B1072" s="2"/>
      <c r="C1072" s="3"/>
      <c r="D1072" s="2"/>
      <c r="E1072" s="2"/>
      <c r="F1072" s="2"/>
      <c r="G1072" s="10"/>
    </row>
    <row r="1073" spans="1:7" x14ac:dyDescent="0.25">
      <c r="A1073" s="2"/>
      <c r="B1073" s="2"/>
      <c r="C1073" s="3"/>
      <c r="D1073" s="2"/>
      <c r="E1073" s="2"/>
      <c r="F1073" s="2"/>
      <c r="G1073" s="10"/>
    </row>
    <row r="1074" spans="1:7" x14ac:dyDescent="0.25">
      <c r="A1074" s="2"/>
      <c r="B1074" s="2"/>
      <c r="C1074" s="3"/>
      <c r="D1074" s="2"/>
      <c r="E1074" s="2"/>
      <c r="F1074" s="2"/>
      <c r="G1074" s="10"/>
    </row>
    <row r="1075" spans="1:7" x14ac:dyDescent="0.25">
      <c r="A1075" s="2"/>
      <c r="B1075" s="2"/>
      <c r="C1075" s="3"/>
      <c r="D1075" s="2"/>
      <c r="E1075" s="2"/>
      <c r="F1075" s="2"/>
      <c r="G1075" s="10"/>
    </row>
    <row r="1076" spans="1:7" x14ac:dyDescent="0.25">
      <c r="A1076" s="2"/>
      <c r="B1076" s="2"/>
      <c r="C1076" s="3"/>
      <c r="D1076" s="2"/>
      <c r="E1076" s="2"/>
      <c r="F1076" s="2"/>
      <c r="G1076" s="10"/>
    </row>
    <row r="1077" spans="1:7" x14ac:dyDescent="0.25">
      <c r="A1077" s="2"/>
      <c r="B1077" s="2"/>
      <c r="C1077" s="3"/>
      <c r="D1077" s="2"/>
      <c r="E1077" s="2"/>
      <c r="F1077" s="2"/>
      <c r="G1077" s="10"/>
    </row>
    <row r="1078" spans="1:7" x14ac:dyDescent="0.25">
      <c r="A1078" s="2"/>
      <c r="B1078" s="2"/>
      <c r="C1078" s="3"/>
      <c r="D1078" s="2"/>
      <c r="E1078" s="2"/>
      <c r="F1078" s="2"/>
      <c r="G1078" s="10"/>
    </row>
    <row r="1079" spans="1:7" x14ac:dyDescent="0.25">
      <c r="A1079" s="2"/>
      <c r="B1079" s="2"/>
      <c r="C1079" s="3"/>
      <c r="D1079" s="2"/>
      <c r="E1079" s="2"/>
      <c r="F1079" s="2"/>
      <c r="G1079" s="10"/>
    </row>
    <row r="1080" spans="1:7" x14ac:dyDescent="0.25">
      <c r="A1080" s="2"/>
      <c r="B1080" s="2"/>
      <c r="C1080" s="3"/>
      <c r="D1080" s="2"/>
      <c r="E1080" s="2"/>
      <c r="F1080" s="2"/>
      <c r="G1080" s="10"/>
    </row>
    <row r="1081" spans="1:7" x14ac:dyDescent="0.25">
      <c r="A1081" s="2"/>
      <c r="B1081" s="2"/>
      <c r="C1081" s="3"/>
      <c r="D1081" s="2"/>
      <c r="E1081" s="2"/>
      <c r="F1081" s="2"/>
      <c r="G1081" s="10"/>
    </row>
    <row r="1082" spans="1:7" x14ac:dyDescent="0.25">
      <c r="A1082" s="2"/>
      <c r="B1082" s="2"/>
      <c r="C1082" s="3"/>
      <c r="D1082" s="2"/>
      <c r="E1082" s="2"/>
      <c r="F1082" s="2"/>
      <c r="G1082" s="10"/>
    </row>
    <row r="1083" spans="1:7" x14ac:dyDescent="0.25">
      <c r="A1083" s="2"/>
      <c r="B1083" s="2"/>
      <c r="C1083" s="3"/>
      <c r="D1083" s="2"/>
      <c r="E1083" s="2"/>
      <c r="F1083" s="2"/>
      <c r="G1083" s="10"/>
    </row>
    <row r="1084" spans="1:7" x14ac:dyDescent="0.25">
      <c r="A1084" s="2"/>
      <c r="B1084" s="2"/>
      <c r="C1084" s="3"/>
      <c r="D1084" s="2"/>
      <c r="E1084" s="2"/>
      <c r="F1084" s="2"/>
      <c r="G1084" s="10"/>
    </row>
    <row r="1085" spans="1:7" x14ac:dyDescent="0.25">
      <c r="A1085" s="2"/>
      <c r="B1085" s="2"/>
      <c r="C1085" s="3"/>
      <c r="D1085" s="2"/>
      <c r="E1085" s="2"/>
      <c r="F1085" s="2"/>
      <c r="G1085" s="10"/>
    </row>
    <row r="1086" spans="1:7" x14ac:dyDescent="0.25">
      <c r="A1086" s="2"/>
      <c r="B1086" s="2"/>
      <c r="C1086" s="3"/>
      <c r="D1086" s="2"/>
      <c r="E1086" s="2"/>
      <c r="F1086" s="2"/>
      <c r="G1086" s="10"/>
    </row>
    <row r="1087" spans="1:7" x14ac:dyDescent="0.25">
      <c r="A1087" s="2"/>
      <c r="B1087" s="2"/>
      <c r="C1087" s="3"/>
      <c r="D1087" s="2"/>
      <c r="E1087" s="2"/>
      <c r="F1087" s="2"/>
      <c r="G1087" s="10"/>
    </row>
    <row r="1088" spans="1:7" x14ac:dyDescent="0.25">
      <c r="A1088" s="2"/>
      <c r="B1088" s="2"/>
      <c r="C1088" s="3"/>
      <c r="D1088" s="2"/>
      <c r="E1088" s="2"/>
      <c r="F1088" s="2"/>
      <c r="G1088" s="10"/>
    </row>
    <row r="1089" spans="1:7" x14ac:dyDescent="0.25">
      <c r="A1089" s="2"/>
      <c r="B1089" s="2"/>
      <c r="C1089" s="3"/>
      <c r="D1089" s="2"/>
      <c r="E1089" s="2"/>
      <c r="F1089" s="2"/>
      <c r="G1089" s="10"/>
    </row>
    <row r="1090" spans="1:7" x14ac:dyDescent="0.25">
      <c r="A1090" s="2"/>
      <c r="B1090" s="2"/>
      <c r="C1090" s="3"/>
      <c r="D1090" s="2"/>
      <c r="E1090" s="2"/>
      <c r="F1090" s="2"/>
      <c r="G1090" s="10"/>
    </row>
    <row r="1091" spans="1:7" x14ac:dyDescent="0.25">
      <c r="A1091" s="2"/>
      <c r="B1091" s="2"/>
      <c r="C1091" s="3"/>
      <c r="D1091" s="2"/>
      <c r="E1091" s="2"/>
      <c r="F1091" s="2"/>
      <c r="G1091" s="10"/>
    </row>
    <row r="1092" spans="1:7" x14ac:dyDescent="0.25">
      <c r="A1092" s="2"/>
      <c r="B1092" s="2"/>
      <c r="C1092" s="3"/>
      <c r="D1092" s="2"/>
      <c r="E1092" s="2"/>
      <c r="F1092" s="2"/>
      <c r="G1092" s="10"/>
    </row>
    <row r="1093" spans="1:7" x14ac:dyDescent="0.25">
      <c r="A1093" s="2"/>
      <c r="B1093" s="2"/>
      <c r="C1093" s="3"/>
      <c r="D1093" s="2"/>
      <c r="E1093" s="2"/>
      <c r="F1093" s="2"/>
      <c r="G1093" s="10"/>
    </row>
    <row r="1094" spans="1:7" x14ac:dyDescent="0.25">
      <c r="A1094" s="2"/>
      <c r="B1094" s="2"/>
      <c r="C1094" s="3"/>
      <c r="D1094" s="2"/>
      <c r="E1094" s="2"/>
      <c r="F1094" s="2"/>
      <c r="G1094" s="10"/>
    </row>
    <row r="1095" spans="1:7" x14ac:dyDescent="0.25">
      <c r="A1095" s="2"/>
      <c r="B1095" s="2"/>
      <c r="C1095" s="3"/>
      <c r="D1095" s="2"/>
      <c r="E1095" s="2"/>
      <c r="F1095" s="2"/>
      <c r="G1095" s="10"/>
    </row>
    <row r="1096" spans="1:7" x14ac:dyDescent="0.25">
      <c r="A1096" s="2"/>
      <c r="B1096" s="2"/>
      <c r="C1096" s="3"/>
      <c r="D1096" s="2"/>
      <c r="E1096" s="2"/>
      <c r="F1096" s="2"/>
      <c r="G1096" s="10"/>
    </row>
    <row r="1097" spans="1:7" x14ac:dyDescent="0.25">
      <c r="A1097" s="2"/>
      <c r="B1097" s="2"/>
      <c r="C1097" s="3"/>
      <c r="D1097" s="2"/>
      <c r="E1097" s="2"/>
      <c r="F1097" s="2"/>
      <c r="G1097" s="10"/>
    </row>
    <row r="1098" spans="1:7" x14ac:dyDescent="0.25">
      <c r="A1098" s="2"/>
      <c r="B1098" s="2"/>
      <c r="C1098" s="3"/>
      <c r="D1098" s="2"/>
      <c r="E1098" s="2"/>
      <c r="F1098" s="2"/>
      <c r="G1098" s="10"/>
    </row>
    <row r="1099" spans="1:7" x14ac:dyDescent="0.25">
      <c r="A1099" s="2"/>
      <c r="B1099" s="2"/>
      <c r="C1099" s="3"/>
      <c r="D1099" s="2"/>
      <c r="E1099" s="2"/>
      <c r="F1099" s="2"/>
      <c r="G1099" s="10"/>
    </row>
    <row r="1100" spans="1:7" x14ac:dyDescent="0.25">
      <c r="A1100" s="2"/>
      <c r="B1100" s="2"/>
      <c r="C1100" s="3"/>
      <c r="D1100" s="2"/>
      <c r="E1100" s="2"/>
      <c r="F1100" s="2"/>
      <c r="G1100" s="10"/>
    </row>
    <row r="1101" spans="1:7" x14ac:dyDescent="0.25">
      <c r="A1101" s="2"/>
      <c r="B1101" s="2"/>
      <c r="C1101" s="3"/>
      <c r="D1101" s="2"/>
      <c r="E1101" s="2"/>
      <c r="F1101" s="2"/>
      <c r="G1101" s="10"/>
    </row>
    <row r="1102" spans="1:7" x14ac:dyDescent="0.25">
      <c r="A1102" s="2"/>
      <c r="B1102" s="2"/>
      <c r="C1102" s="3"/>
      <c r="D1102" s="2"/>
      <c r="E1102" s="2"/>
      <c r="F1102" s="2"/>
      <c r="G1102" s="10"/>
    </row>
    <row r="1103" spans="1:7" x14ac:dyDescent="0.25">
      <c r="A1103" s="2"/>
      <c r="B1103" s="2"/>
      <c r="C1103" s="3"/>
      <c r="D1103" s="2"/>
      <c r="E1103" s="2"/>
      <c r="F1103" s="2"/>
      <c r="G1103" s="10"/>
    </row>
    <row r="1104" spans="1:7" x14ac:dyDescent="0.25">
      <c r="A1104" s="2"/>
      <c r="B1104" s="2"/>
      <c r="C1104" s="3"/>
      <c r="D1104" s="2"/>
      <c r="E1104" s="2"/>
      <c r="F1104" s="2"/>
      <c r="G1104" s="10"/>
    </row>
    <row r="1105" spans="1:7" x14ac:dyDescent="0.25">
      <c r="A1105" s="2"/>
      <c r="B1105" s="2"/>
      <c r="C1105" s="3"/>
      <c r="D1105" s="2"/>
      <c r="E1105" s="2"/>
      <c r="F1105" s="2"/>
      <c r="G1105" s="10"/>
    </row>
    <row r="1106" spans="1:7" x14ac:dyDescent="0.25">
      <c r="A1106" s="2"/>
      <c r="B1106" s="2"/>
      <c r="C1106" s="3"/>
      <c r="D1106" s="2"/>
      <c r="E1106" s="2"/>
      <c r="F1106" s="2"/>
      <c r="G1106" s="10"/>
    </row>
    <row r="1107" spans="1:7" x14ac:dyDescent="0.25">
      <c r="A1107" s="2"/>
      <c r="B1107" s="2"/>
      <c r="C1107" s="3"/>
      <c r="D1107" s="2"/>
      <c r="E1107" s="2"/>
      <c r="F1107" s="2"/>
      <c r="G1107" s="10"/>
    </row>
    <row r="1108" spans="1:7" x14ac:dyDescent="0.25">
      <c r="A1108" s="2"/>
      <c r="B1108" s="2"/>
      <c r="C1108" s="3"/>
      <c r="D1108" s="2"/>
      <c r="E1108" s="2"/>
      <c r="F1108" s="2"/>
      <c r="G1108" s="10"/>
    </row>
    <row r="1109" spans="1:7" x14ac:dyDescent="0.25">
      <c r="A1109" s="2"/>
      <c r="B1109" s="2"/>
      <c r="C1109" s="3"/>
      <c r="D1109" s="2"/>
      <c r="E1109" s="2"/>
      <c r="F1109" s="2"/>
      <c r="G1109" s="10"/>
    </row>
    <row r="1110" spans="1:7" x14ac:dyDescent="0.25">
      <c r="A1110" s="2"/>
      <c r="B1110" s="2"/>
      <c r="C1110" s="3"/>
      <c r="D1110" s="2"/>
      <c r="E1110" s="2"/>
      <c r="F1110" s="2"/>
      <c r="G1110" s="10"/>
    </row>
    <row r="1111" spans="1:7" x14ac:dyDescent="0.25">
      <c r="A1111" s="2"/>
      <c r="B1111" s="2"/>
      <c r="C1111" s="3"/>
      <c r="D1111" s="2"/>
      <c r="E1111" s="2"/>
      <c r="F1111" s="2"/>
      <c r="G1111" s="10"/>
    </row>
    <row r="1112" spans="1:7" x14ac:dyDescent="0.25">
      <c r="A1112" s="2"/>
      <c r="B1112" s="2"/>
      <c r="C1112" s="3"/>
      <c r="D1112" s="2"/>
      <c r="E1112" s="2"/>
      <c r="F1112" s="2"/>
      <c r="G1112" s="10"/>
    </row>
    <row r="1113" spans="1:7" x14ac:dyDescent="0.25">
      <c r="A1113" s="2"/>
      <c r="B1113" s="2"/>
      <c r="C1113" s="3"/>
      <c r="D1113" s="2"/>
      <c r="E1113" s="2"/>
      <c r="F1113" s="2"/>
      <c r="G1113" s="10"/>
    </row>
    <row r="1114" spans="1:7" x14ac:dyDescent="0.25">
      <c r="A1114" s="2"/>
      <c r="B1114" s="2"/>
      <c r="C1114" s="3"/>
      <c r="D1114" s="2"/>
      <c r="E1114" s="2"/>
      <c r="F1114" s="2"/>
      <c r="G1114" s="10"/>
    </row>
    <row r="1115" spans="1:7" x14ac:dyDescent="0.25">
      <c r="A1115" s="2"/>
      <c r="B1115" s="2"/>
      <c r="C1115" s="3"/>
      <c r="D1115" s="2"/>
      <c r="E1115" s="2"/>
      <c r="F1115" s="2"/>
      <c r="G1115" s="10"/>
    </row>
    <row r="1116" spans="1:7" x14ac:dyDescent="0.25">
      <c r="A1116" s="2"/>
      <c r="B1116" s="2"/>
      <c r="C1116" s="3"/>
      <c r="D1116" s="2"/>
      <c r="E1116" s="2"/>
      <c r="F1116" s="2"/>
      <c r="G1116" s="10"/>
    </row>
    <row r="1117" spans="1:7" x14ac:dyDescent="0.25">
      <c r="A1117" s="2"/>
      <c r="B1117" s="2"/>
      <c r="C1117" s="3"/>
      <c r="D1117" s="2"/>
      <c r="E1117" s="2"/>
      <c r="F1117" s="2"/>
      <c r="G1117" s="10"/>
    </row>
    <row r="1118" spans="1:7" x14ac:dyDescent="0.25">
      <c r="A1118" s="2"/>
      <c r="B1118" s="2"/>
      <c r="C1118" s="3"/>
      <c r="D1118" s="2"/>
      <c r="E1118" s="2"/>
      <c r="F1118" s="2"/>
      <c r="G1118" s="10"/>
    </row>
    <row r="1119" spans="1:7" x14ac:dyDescent="0.25">
      <c r="A1119" s="2"/>
      <c r="B1119" s="2"/>
      <c r="C1119" s="3"/>
      <c r="D1119" s="2"/>
      <c r="E1119" s="2"/>
      <c r="F1119" s="2"/>
      <c r="G1119" s="10"/>
    </row>
    <row r="1120" spans="1:7" x14ac:dyDescent="0.25">
      <c r="A1120" s="2"/>
      <c r="B1120" s="2"/>
      <c r="C1120" s="3"/>
      <c r="D1120" s="2"/>
      <c r="E1120" s="2"/>
      <c r="F1120" s="2"/>
      <c r="G1120" s="10"/>
    </row>
    <row r="1121" spans="1:7" x14ac:dyDescent="0.25">
      <c r="A1121" s="2"/>
      <c r="B1121" s="2"/>
      <c r="C1121" s="3"/>
      <c r="D1121" s="2"/>
      <c r="E1121" s="2"/>
      <c r="F1121" s="2"/>
      <c r="G1121" s="10"/>
    </row>
    <row r="1122" spans="1:7" x14ac:dyDescent="0.25">
      <c r="A1122" s="2"/>
      <c r="B1122" s="2"/>
      <c r="C1122" s="3"/>
      <c r="D1122" s="2"/>
      <c r="E1122" s="2"/>
      <c r="F1122" s="2"/>
      <c r="G1122" s="10"/>
    </row>
    <row r="1123" spans="1:7" x14ac:dyDescent="0.25">
      <c r="A1123" s="2"/>
      <c r="B1123" s="2"/>
      <c r="C1123" s="3"/>
      <c r="D1123" s="2"/>
      <c r="E1123" s="2"/>
      <c r="F1123" s="2"/>
      <c r="G1123" s="10"/>
    </row>
    <row r="1124" spans="1:7" x14ac:dyDescent="0.25">
      <c r="A1124" s="2"/>
      <c r="B1124" s="2"/>
      <c r="C1124" s="3"/>
      <c r="D1124" s="2"/>
      <c r="E1124" s="2"/>
      <c r="F1124" s="2"/>
      <c r="G1124" s="10"/>
    </row>
    <row r="1125" spans="1:7" x14ac:dyDescent="0.25">
      <c r="A1125" s="2"/>
      <c r="B1125" s="2"/>
      <c r="C1125" s="3"/>
      <c r="D1125" s="2"/>
      <c r="E1125" s="2"/>
      <c r="F1125" s="2"/>
      <c r="G1125" s="10"/>
    </row>
    <row r="1126" spans="1:7" x14ac:dyDescent="0.25">
      <c r="A1126" s="2"/>
      <c r="B1126" s="2"/>
      <c r="C1126" s="3"/>
      <c r="D1126" s="2"/>
      <c r="E1126" s="2"/>
      <c r="F1126" s="2"/>
      <c r="G1126" s="10"/>
    </row>
    <row r="1127" spans="1:7" x14ac:dyDescent="0.25">
      <c r="A1127" s="2"/>
      <c r="B1127" s="2"/>
      <c r="C1127" s="3"/>
      <c r="D1127" s="2"/>
      <c r="E1127" s="2"/>
      <c r="F1127" s="2"/>
      <c r="G1127" s="10"/>
    </row>
    <row r="1128" spans="1:7" x14ac:dyDescent="0.25">
      <c r="A1128" s="2"/>
      <c r="B1128" s="2"/>
      <c r="C1128" s="3"/>
      <c r="D1128" s="2"/>
      <c r="E1128" s="2"/>
      <c r="F1128" s="2"/>
      <c r="G1128" s="10"/>
    </row>
    <row r="1129" spans="1:7" x14ac:dyDescent="0.25">
      <c r="A1129" s="2"/>
      <c r="B1129" s="2"/>
      <c r="C1129" s="3"/>
      <c r="D1129" s="2"/>
      <c r="E1129" s="2"/>
      <c r="F1129" s="2"/>
      <c r="G1129" s="10"/>
    </row>
    <row r="1130" spans="1:7" x14ac:dyDescent="0.25">
      <c r="A1130" s="2"/>
      <c r="B1130" s="2"/>
      <c r="C1130" s="3"/>
      <c r="D1130" s="2"/>
      <c r="E1130" s="2"/>
      <c r="F1130" s="2"/>
      <c r="G1130" s="10"/>
    </row>
    <row r="1131" spans="1:7" x14ac:dyDescent="0.25">
      <c r="A1131" s="2"/>
      <c r="B1131" s="2"/>
      <c r="C1131" s="3"/>
      <c r="D1131" s="2"/>
      <c r="E1131" s="2"/>
      <c r="F1131" s="2"/>
      <c r="G1131" s="10"/>
    </row>
    <row r="1132" spans="1:7" x14ac:dyDescent="0.25">
      <c r="A1132" s="2"/>
      <c r="B1132" s="2"/>
      <c r="C1132" s="3"/>
      <c r="D1132" s="2"/>
      <c r="E1132" s="2"/>
      <c r="F1132" s="2"/>
      <c r="G1132" s="10"/>
    </row>
    <row r="1133" spans="1:7" x14ac:dyDescent="0.25">
      <c r="A1133" s="2"/>
      <c r="B1133" s="2"/>
      <c r="C1133" s="3"/>
      <c r="D1133" s="2"/>
      <c r="E1133" s="2"/>
      <c r="F1133" s="2"/>
      <c r="G1133" s="10"/>
    </row>
    <row r="1134" spans="1:7" x14ac:dyDescent="0.25">
      <c r="A1134" s="2"/>
      <c r="B1134" s="2"/>
      <c r="C1134" s="3"/>
      <c r="D1134" s="2"/>
      <c r="E1134" s="2"/>
      <c r="F1134" s="2"/>
      <c r="G1134" s="10"/>
    </row>
    <row r="1135" spans="1:7" x14ac:dyDescent="0.25">
      <c r="A1135" s="2"/>
      <c r="B1135" s="2"/>
      <c r="C1135" s="3"/>
      <c r="D1135" s="2"/>
      <c r="E1135" s="2"/>
      <c r="F1135" s="2"/>
      <c r="G1135" s="10"/>
    </row>
    <row r="1136" spans="1:7" x14ac:dyDescent="0.25">
      <c r="A1136" s="2"/>
      <c r="B1136" s="2"/>
      <c r="C1136" s="3"/>
      <c r="D1136" s="2"/>
      <c r="E1136" s="2"/>
      <c r="F1136" s="2"/>
      <c r="G1136" s="10"/>
    </row>
    <row r="1137" spans="1:7" x14ac:dyDescent="0.25">
      <c r="A1137" s="2"/>
      <c r="B1137" s="2"/>
      <c r="C1137" s="3"/>
      <c r="D1137" s="2"/>
      <c r="E1137" s="2"/>
      <c r="F1137" s="2"/>
      <c r="G1137" s="10"/>
    </row>
    <row r="1138" spans="1:7" x14ac:dyDescent="0.25">
      <c r="A1138" s="2"/>
      <c r="B1138" s="2"/>
      <c r="C1138" s="3"/>
      <c r="D1138" s="2"/>
      <c r="E1138" s="2"/>
      <c r="F1138" s="2"/>
      <c r="G1138" s="10"/>
    </row>
    <row r="1139" spans="1:7" x14ac:dyDescent="0.25">
      <c r="A1139" s="2"/>
      <c r="B1139" s="2"/>
      <c r="C1139" s="3"/>
      <c r="D1139" s="2"/>
      <c r="E1139" s="2"/>
      <c r="F1139" s="2"/>
      <c r="G1139" s="10"/>
    </row>
    <row r="1140" spans="1:7" x14ac:dyDescent="0.25">
      <c r="A1140" s="2"/>
      <c r="B1140" s="2"/>
      <c r="C1140" s="3"/>
      <c r="D1140" s="2"/>
      <c r="E1140" s="2"/>
      <c r="F1140" s="2"/>
      <c r="G1140" s="10"/>
    </row>
    <row r="1141" spans="1:7" x14ac:dyDescent="0.25">
      <c r="A1141" s="2"/>
      <c r="B1141" s="2"/>
      <c r="C1141" s="3"/>
      <c r="D1141" s="2"/>
      <c r="E1141" s="2"/>
      <c r="F1141" s="2"/>
      <c r="G1141" s="10"/>
    </row>
    <row r="1142" spans="1:7" x14ac:dyDescent="0.25">
      <c r="A1142" s="2"/>
      <c r="B1142" s="2"/>
      <c r="C1142" s="3"/>
      <c r="D1142" s="2"/>
      <c r="E1142" s="2"/>
      <c r="F1142" s="2"/>
      <c r="G1142" s="10"/>
    </row>
    <row r="1143" spans="1:7" x14ac:dyDescent="0.25">
      <c r="A1143" s="2"/>
      <c r="B1143" s="2"/>
      <c r="C1143" s="3"/>
      <c r="D1143" s="2"/>
      <c r="E1143" s="2"/>
      <c r="F1143" s="2"/>
      <c r="G1143" s="10"/>
    </row>
    <row r="1144" spans="1:7" x14ac:dyDescent="0.25">
      <c r="A1144" s="2"/>
      <c r="B1144" s="2"/>
      <c r="C1144" s="3"/>
      <c r="D1144" s="2"/>
      <c r="E1144" s="2"/>
      <c r="F1144" s="2"/>
      <c r="G1144" s="10"/>
    </row>
    <row r="1145" spans="1:7" x14ac:dyDescent="0.25">
      <c r="A1145" s="2"/>
      <c r="B1145" s="2"/>
      <c r="C1145" s="3"/>
      <c r="D1145" s="2"/>
      <c r="E1145" s="2"/>
      <c r="F1145" s="2"/>
      <c r="G1145" s="10"/>
    </row>
    <row r="1146" spans="1:7" x14ac:dyDescent="0.25">
      <c r="A1146" s="2"/>
      <c r="B1146" s="2"/>
      <c r="C1146" s="3"/>
      <c r="D1146" s="2"/>
      <c r="E1146" s="2"/>
      <c r="F1146" s="2"/>
      <c r="G1146" s="10"/>
    </row>
    <row r="1147" spans="1:7" x14ac:dyDescent="0.25">
      <c r="A1147" s="2"/>
      <c r="B1147" s="2"/>
      <c r="C1147" s="3"/>
      <c r="D1147" s="2"/>
      <c r="E1147" s="2"/>
      <c r="F1147" s="2"/>
      <c r="G1147" s="10"/>
    </row>
    <row r="1148" spans="1:7" x14ac:dyDescent="0.25">
      <c r="A1148" s="2"/>
      <c r="B1148" s="2"/>
      <c r="C1148" s="3"/>
      <c r="D1148" s="2"/>
      <c r="E1148" s="2"/>
      <c r="F1148" s="2"/>
      <c r="G1148" s="10"/>
    </row>
    <row r="1149" spans="1:7" x14ac:dyDescent="0.25">
      <c r="A1149" s="2"/>
      <c r="B1149" s="2"/>
      <c r="C1149" s="3"/>
      <c r="D1149" s="2"/>
      <c r="E1149" s="2"/>
      <c r="F1149" s="2"/>
      <c r="G1149" s="10"/>
    </row>
    <row r="1150" spans="1:7" x14ac:dyDescent="0.25">
      <c r="A1150" s="2"/>
      <c r="B1150" s="2"/>
      <c r="C1150" s="3"/>
      <c r="D1150" s="2"/>
      <c r="E1150" s="2"/>
      <c r="F1150" s="2"/>
      <c r="G1150" s="10"/>
    </row>
    <row r="1151" spans="1:7" x14ac:dyDescent="0.25">
      <c r="A1151" s="2"/>
      <c r="B1151" s="2"/>
      <c r="C1151" s="3"/>
      <c r="D1151" s="2"/>
      <c r="E1151" s="2"/>
      <c r="F1151" s="2"/>
      <c r="G1151" s="10"/>
    </row>
    <row r="1152" spans="1:7" x14ac:dyDescent="0.25">
      <c r="A1152" s="2"/>
      <c r="B1152" s="2"/>
      <c r="C1152" s="3"/>
      <c r="D1152" s="2"/>
      <c r="E1152" s="2"/>
      <c r="F1152" s="2"/>
      <c r="G1152" s="10"/>
    </row>
    <row r="1153" spans="1:7" x14ac:dyDescent="0.25">
      <c r="A1153" s="2"/>
      <c r="B1153" s="2"/>
      <c r="C1153" s="3"/>
      <c r="D1153" s="2"/>
      <c r="E1153" s="2"/>
      <c r="F1153" s="2"/>
      <c r="G1153" s="10"/>
    </row>
    <row r="1154" spans="1:7" x14ac:dyDescent="0.25">
      <c r="A1154" s="2"/>
      <c r="B1154" s="2"/>
      <c r="C1154" s="3"/>
      <c r="D1154" s="2"/>
      <c r="E1154" s="2"/>
      <c r="F1154" s="2"/>
      <c r="G1154" s="10"/>
    </row>
    <row r="1155" spans="1:7" x14ac:dyDescent="0.25">
      <c r="A1155" s="2"/>
      <c r="B1155" s="2"/>
      <c r="C1155" s="3"/>
      <c r="D1155" s="2"/>
      <c r="E1155" s="2"/>
      <c r="F1155" s="2"/>
      <c r="G1155" s="10"/>
    </row>
    <row r="1156" spans="1:7" x14ac:dyDescent="0.25">
      <c r="A1156" s="2"/>
      <c r="B1156" s="2"/>
      <c r="C1156" s="3"/>
      <c r="D1156" s="2"/>
      <c r="E1156" s="2"/>
      <c r="F1156" s="2"/>
      <c r="G1156" s="10"/>
    </row>
    <row r="1157" spans="1:7" x14ac:dyDescent="0.25">
      <c r="A1157" s="2"/>
      <c r="B1157" s="2"/>
      <c r="C1157" s="3"/>
      <c r="D1157" s="2"/>
      <c r="E1157" s="2"/>
      <c r="F1157" s="2"/>
      <c r="G1157" s="10"/>
    </row>
    <row r="1158" spans="1:7" x14ac:dyDescent="0.25">
      <c r="A1158" s="2"/>
      <c r="B1158" s="2"/>
      <c r="C1158" s="3"/>
      <c r="D1158" s="2"/>
      <c r="E1158" s="2"/>
      <c r="F1158" s="2"/>
      <c r="G1158" s="10"/>
    </row>
    <row r="1159" spans="1:7" x14ac:dyDescent="0.25">
      <c r="A1159" s="2"/>
      <c r="B1159" s="2"/>
      <c r="C1159" s="3"/>
      <c r="D1159" s="2"/>
      <c r="E1159" s="2"/>
      <c r="F1159" s="2"/>
      <c r="G1159" s="10"/>
    </row>
    <row r="1160" spans="1:7" x14ac:dyDescent="0.25">
      <c r="A1160" s="2"/>
      <c r="B1160" s="2"/>
      <c r="C1160" s="3"/>
      <c r="D1160" s="2"/>
      <c r="E1160" s="2"/>
      <c r="F1160" s="2"/>
      <c r="G1160" s="10"/>
    </row>
    <row r="1161" spans="1:7" x14ac:dyDescent="0.25">
      <c r="A1161" s="2"/>
      <c r="B1161" s="2"/>
      <c r="C1161" s="3"/>
      <c r="D1161" s="2"/>
      <c r="E1161" s="2"/>
      <c r="F1161" s="2"/>
      <c r="G1161" s="10"/>
    </row>
    <row r="1162" spans="1:7" x14ac:dyDescent="0.25">
      <c r="A1162" s="2"/>
      <c r="B1162" s="2"/>
      <c r="C1162" s="3"/>
      <c r="D1162" s="2"/>
      <c r="E1162" s="2"/>
      <c r="F1162" s="2"/>
      <c r="G1162" s="10"/>
    </row>
    <row r="1163" spans="1:7" x14ac:dyDescent="0.25">
      <c r="A1163" s="2"/>
      <c r="B1163" s="2"/>
      <c r="C1163" s="3"/>
      <c r="D1163" s="2"/>
      <c r="E1163" s="2"/>
      <c r="F1163" s="2"/>
      <c r="G1163" s="10"/>
    </row>
    <row r="1164" spans="1:7" x14ac:dyDescent="0.25">
      <c r="A1164" s="2"/>
      <c r="B1164" s="2"/>
      <c r="C1164" s="3"/>
      <c r="D1164" s="2"/>
      <c r="E1164" s="2"/>
      <c r="F1164" s="2"/>
      <c r="G1164" s="10"/>
    </row>
    <row r="1165" spans="1:7" x14ac:dyDescent="0.25">
      <c r="A1165" s="2"/>
      <c r="B1165" s="2"/>
      <c r="C1165" s="3"/>
      <c r="D1165" s="2"/>
      <c r="E1165" s="2"/>
      <c r="F1165" s="2"/>
      <c r="G1165" s="10"/>
    </row>
    <row r="1166" spans="1:7" x14ac:dyDescent="0.25">
      <c r="A1166" s="2"/>
      <c r="B1166" s="2"/>
      <c r="C1166" s="3"/>
      <c r="D1166" s="2"/>
      <c r="E1166" s="2"/>
      <c r="F1166" s="2"/>
      <c r="G1166" s="10"/>
    </row>
    <row r="1167" spans="1:7" x14ac:dyDescent="0.25">
      <c r="A1167" s="2"/>
      <c r="B1167" s="2"/>
      <c r="C1167" s="3"/>
      <c r="D1167" s="2"/>
      <c r="E1167" s="2"/>
      <c r="F1167" s="2"/>
      <c r="G1167" s="10"/>
    </row>
    <row r="1168" spans="1:7" x14ac:dyDescent="0.25">
      <c r="A1168" s="2"/>
      <c r="B1168" s="2"/>
      <c r="C1168" s="3"/>
      <c r="D1168" s="2"/>
      <c r="E1168" s="2"/>
      <c r="F1168" s="2"/>
      <c r="G1168" s="10"/>
    </row>
    <row r="1169" spans="1:7" x14ac:dyDescent="0.25">
      <c r="A1169" s="2"/>
      <c r="B1169" s="2"/>
      <c r="C1169" s="3"/>
      <c r="D1169" s="2"/>
      <c r="E1169" s="2"/>
      <c r="F1169" s="2"/>
      <c r="G1169" s="10"/>
    </row>
    <row r="1170" spans="1:7" x14ac:dyDescent="0.25">
      <c r="A1170" s="2"/>
      <c r="B1170" s="2"/>
      <c r="C1170" s="3"/>
      <c r="D1170" s="2"/>
      <c r="E1170" s="2"/>
      <c r="F1170" s="2"/>
      <c r="G1170" s="10"/>
    </row>
    <row r="1171" spans="1:7" x14ac:dyDescent="0.25">
      <c r="A1171" s="2"/>
      <c r="B1171" s="2"/>
      <c r="C1171" s="3"/>
      <c r="D1171" s="2"/>
      <c r="E1171" s="2"/>
      <c r="F1171" s="2"/>
      <c r="G1171" s="10"/>
    </row>
    <row r="1172" spans="1:7" x14ac:dyDescent="0.25">
      <c r="A1172" s="2"/>
      <c r="B1172" s="2"/>
      <c r="C1172" s="3"/>
      <c r="D1172" s="2"/>
      <c r="E1172" s="2"/>
      <c r="F1172" s="2"/>
      <c r="G1172" s="10"/>
    </row>
    <row r="1173" spans="1:7" x14ac:dyDescent="0.25">
      <c r="A1173" s="2"/>
      <c r="B1173" s="2"/>
      <c r="C1173" s="3"/>
      <c r="D1173" s="2"/>
      <c r="E1173" s="2"/>
      <c r="F1173" s="2"/>
      <c r="G1173" s="10"/>
    </row>
    <row r="1174" spans="1:7" x14ac:dyDescent="0.25">
      <c r="A1174" s="2"/>
      <c r="B1174" s="2"/>
      <c r="C1174" s="3"/>
      <c r="D1174" s="2"/>
      <c r="E1174" s="2"/>
      <c r="F1174" s="2"/>
      <c r="G1174" s="10"/>
    </row>
    <row r="1175" spans="1:7" x14ac:dyDescent="0.25">
      <c r="A1175" s="2"/>
      <c r="B1175" s="2"/>
      <c r="C1175" s="3"/>
      <c r="D1175" s="2"/>
      <c r="E1175" s="2"/>
      <c r="F1175" s="2"/>
      <c r="G1175" s="10"/>
    </row>
    <row r="1176" spans="1:7" x14ac:dyDescent="0.25">
      <c r="A1176" s="2"/>
      <c r="B1176" s="2"/>
      <c r="C1176" s="3"/>
      <c r="D1176" s="2"/>
      <c r="E1176" s="2"/>
      <c r="F1176" s="2"/>
      <c r="G1176" s="10"/>
    </row>
    <row r="1177" spans="1:7" x14ac:dyDescent="0.25">
      <c r="A1177" s="2"/>
      <c r="B1177" s="2"/>
      <c r="C1177" s="3"/>
      <c r="D1177" s="2"/>
      <c r="E1177" s="2"/>
      <c r="F1177" s="2"/>
      <c r="G1177" s="10"/>
    </row>
    <row r="1178" spans="1:7" x14ac:dyDescent="0.25">
      <c r="A1178" s="2"/>
      <c r="B1178" s="2"/>
      <c r="C1178" s="3"/>
      <c r="D1178" s="2"/>
      <c r="E1178" s="2"/>
      <c r="F1178" s="2"/>
      <c r="G1178" s="10"/>
    </row>
    <row r="1179" spans="1:7" x14ac:dyDescent="0.25">
      <c r="A1179" s="2"/>
      <c r="B1179" s="2"/>
      <c r="C1179" s="3"/>
      <c r="D1179" s="2"/>
      <c r="E1179" s="2"/>
      <c r="F1179" s="2"/>
      <c r="G1179" s="10"/>
    </row>
    <row r="1180" spans="1:7" x14ac:dyDescent="0.25">
      <c r="A1180" s="2"/>
      <c r="B1180" s="2"/>
      <c r="C1180" s="3"/>
      <c r="D1180" s="2"/>
      <c r="E1180" s="2"/>
      <c r="F1180" s="2"/>
      <c r="G1180" s="10"/>
    </row>
    <row r="1181" spans="1:7" x14ac:dyDescent="0.25">
      <c r="A1181" s="2"/>
      <c r="B1181" s="2"/>
      <c r="C1181" s="3"/>
      <c r="D1181" s="2"/>
      <c r="E1181" s="2"/>
      <c r="F1181" s="2"/>
      <c r="G1181" s="10"/>
    </row>
    <row r="1182" spans="1:7" x14ac:dyDescent="0.25">
      <c r="A1182" s="2"/>
      <c r="B1182" s="2"/>
      <c r="C1182" s="3"/>
      <c r="D1182" s="2"/>
      <c r="E1182" s="2"/>
      <c r="F1182" s="2"/>
      <c r="G1182" s="10"/>
    </row>
    <row r="1183" spans="1:7" x14ac:dyDescent="0.25">
      <c r="A1183" s="2"/>
      <c r="B1183" s="2"/>
      <c r="C1183" s="3"/>
      <c r="D1183" s="2"/>
      <c r="E1183" s="2"/>
      <c r="F1183" s="2"/>
      <c r="G1183" s="10"/>
    </row>
    <row r="1184" spans="1:7" x14ac:dyDescent="0.25">
      <c r="A1184" s="2"/>
      <c r="B1184" s="2"/>
      <c r="C1184" s="3"/>
      <c r="D1184" s="2"/>
      <c r="E1184" s="2"/>
      <c r="F1184" s="2"/>
      <c r="G1184" s="10"/>
    </row>
    <row r="1185" spans="1:7" x14ac:dyDescent="0.25">
      <c r="A1185" s="2"/>
      <c r="B1185" s="2"/>
      <c r="C1185" s="3"/>
      <c r="D1185" s="2"/>
      <c r="E1185" s="2"/>
      <c r="F1185" s="2"/>
      <c r="G1185" s="10"/>
    </row>
    <row r="1186" spans="1:7" x14ac:dyDescent="0.25">
      <c r="A1186" s="2"/>
      <c r="B1186" s="2"/>
      <c r="C1186" s="3"/>
      <c r="D1186" s="2"/>
      <c r="E1186" s="2"/>
      <c r="F1186" s="2"/>
      <c r="G1186" s="10"/>
    </row>
    <row r="1187" spans="1:7" x14ac:dyDescent="0.25">
      <c r="A1187" s="2"/>
      <c r="B1187" s="2"/>
      <c r="C1187" s="3"/>
      <c r="D1187" s="2"/>
      <c r="E1187" s="2"/>
      <c r="F1187" s="2"/>
      <c r="G1187" s="10"/>
    </row>
    <row r="1188" spans="1:7" x14ac:dyDescent="0.25">
      <c r="A1188" s="2"/>
      <c r="B1188" s="2"/>
      <c r="C1188" s="3"/>
      <c r="D1188" s="2"/>
      <c r="E1188" s="2"/>
      <c r="F1188" s="2"/>
      <c r="G1188" s="10"/>
    </row>
    <row r="1189" spans="1:7" x14ac:dyDescent="0.25">
      <c r="A1189" s="2"/>
      <c r="B1189" s="2"/>
      <c r="C1189" s="3"/>
      <c r="D1189" s="2"/>
      <c r="E1189" s="2"/>
      <c r="F1189" s="2"/>
      <c r="G1189" s="10"/>
    </row>
    <row r="1190" spans="1:7" x14ac:dyDescent="0.25">
      <c r="A1190" s="2"/>
      <c r="B1190" s="2"/>
      <c r="C1190" s="3"/>
      <c r="D1190" s="2"/>
      <c r="E1190" s="2"/>
      <c r="F1190" s="2"/>
      <c r="G1190" s="10"/>
    </row>
    <row r="1191" spans="1:7" x14ac:dyDescent="0.25">
      <c r="A1191" s="2"/>
      <c r="B1191" s="2"/>
      <c r="C1191" s="3"/>
      <c r="D1191" s="2"/>
      <c r="E1191" s="2"/>
      <c r="F1191" s="2"/>
      <c r="G1191" s="10"/>
    </row>
    <row r="1192" spans="1:7" x14ac:dyDescent="0.25">
      <c r="A1192" s="2"/>
      <c r="B1192" s="2"/>
      <c r="C1192" s="3"/>
      <c r="D1192" s="2"/>
      <c r="E1192" s="2"/>
      <c r="F1192" s="2"/>
      <c r="G1192" s="10"/>
    </row>
    <row r="1193" spans="1:7" x14ac:dyDescent="0.25">
      <c r="A1193" s="2"/>
      <c r="B1193" s="2"/>
      <c r="C1193" s="3"/>
      <c r="D1193" s="2"/>
      <c r="E1193" s="2"/>
      <c r="F1193" s="2"/>
      <c r="G1193" s="10"/>
    </row>
    <row r="1194" spans="1:7" x14ac:dyDescent="0.25">
      <c r="A1194" s="2"/>
      <c r="B1194" s="2"/>
      <c r="C1194" s="3"/>
      <c r="D1194" s="2"/>
      <c r="E1194" s="2"/>
      <c r="F1194" s="2"/>
      <c r="G1194" s="10"/>
    </row>
    <row r="1195" spans="1:7" x14ac:dyDescent="0.25">
      <c r="A1195" s="2"/>
      <c r="B1195" s="2"/>
      <c r="C1195" s="3"/>
      <c r="D1195" s="2"/>
      <c r="E1195" s="2"/>
      <c r="F1195" s="2"/>
      <c r="G1195" s="10"/>
    </row>
    <row r="1196" spans="1:7" x14ac:dyDescent="0.25">
      <c r="A1196" s="2"/>
      <c r="B1196" s="2"/>
      <c r="C1196" s="3"/>
      <c r="D1196" s="2"/>
      <c r="E1196" s="2"/>
      <c r="F1196" s="2"/>
      <c r="G1196" s="10"/>
    </row>
    <row r="1197" spans="1:7" x14ac:dyDescent="0.25">
      <c r="A1197" s="2"/>
      <c r="B1197" s="2"/>
      <c r="C1197" s="3"/>
      <c r="D1197" s="2"/>
      <c r="E1197" s="2"/>
      <c r="F1197" s="2"/>
      <c r="G1197" s="10"/>
    </row>
    <row r="1198" spans="1:7" x14ac:dyDescent="0.25">
      <c r="A1198" s="2"/>
      <c r="B1198" s="2"/>
      <c r="C1198" s="3"/>
      <c r="D1198" s="2"/>
      <c r="E1198" s="2"/>
      <c r="F1198" s="2"/>
      <c r="G1198" s="10"/>
    </row>
    <row r="1199" spans="1:7" x14ac:dyDescent="0.25">
      <c r="A1199" s="2"/>
      <c r="B1199" s="2"/>
      <c r="C1199" s="3"/>
      <c r="D1199" s="2"/>
      <c r="E1199" s="2"/>
      <c r="F1199" s="2"/>
      <c r="G1199" s="10"/>
    </row>
    <row r="1200" spans="1:7" x14ac:dyDescent="0.25">
      <c r="A1200" s="2"/>
      <c r="B1200" s="2"/>
      <c r="C1200" s="3"/>
      <c r="D1200" s="2"/>
      <c r="E1200" s="2"/>
      <c r="F1200" s="2"/>
      <c r="G1200" s="10"/>
    </row>
    <row r="1201" spans="1:7" x14ac:dyDescent="0.25">
      <c r="A1201" s="2"/>
      <c r="B1201" s="2"/>
      <c r="C1201" s="3"/>
      <c r="D1201" s="2"/>
      <c r="E1201" s="2"/>
      <c r="F1201" s="2"/>
      <c r="G1201" s="10"/>
    </row>
    <row r="1202" spans="1:7" x14ac:dyDescent="0.25">
      <c r="A1202" s="2"/>
      <c r="B1202" s="2"/>
      <c r="C1202" s="3"/>
      <c r="D1202" s="2"/>
      <c r="E1202" s="2"/>
      <c r="F1202" s="2"/>
      <c r="G1202" s="10"/>
    </row>
    <row r="1203" spans="1:7" x14ac:dyDescent="0.25">
      <c r="A1203" s="2"/>
      <c r="B1203" s="2"/>
      <c r="C1203" s="3"/>
      <c r="D1203" s="2"/>
      <c r="E1203" s="2"/>
      <c r="F1203" s="2"/>
      <c r="G1203" s="10"/>
    </row>
    <row r="1204" spans="1:7" x14ac:dyDescent="0.25">
      <c r="A1204" s="2"/>
      <c r="B1204" s="2"/>
      <c r="C1204" s="3"/>
      <c r="D1204" s="2"/>
      <c r="E1204" s="2"/>
      <c r="F1204" s="2"/>
      <c r="G1204" s="10"/>
    </row>
    <row r="1205" spans="1:7" x14ac:dyDescent="0.25">
      <c r="A1205" s="2"/>
      <c r="B1205" s="2"/>
      <c r="C1205" s="3"/>
      <c r="D1205" s="2"/>
      <c r="E1205" s="2"/>
      <c r="F1205" s="2"/>
      <c r="G1205" s="10"/>
    </row>
    <row r="1206" spans="1:7" x14ac:dyDescent="0.25">
      <c r="A1206" s="2"/>
      <c r="B1206" s="2"/>
      <c r="C1206" s="3"/>
      <c r="D1206" s="2"/>
      <c r="E1206" s="2"/>
      <c r="F1206" s="2"/>
      <c r="G1206" s="10"/>
    </row>
    <row r="1207" spans="1:7" x14ac:dyDescent="0.25">
      <c r="A1207" s="2"/>
      <c r="B1207" s="2"/>
      <c r="C1207" s="3"/>
      <c r="D1207" s="2"/>
      <c r="E1207" s="2"/>
      <c r="F1207" s="2"/>
      <c r="G1207" s="10"/>
    </row>
    <row r="1208" spans="1:7" x14ac:dyDescent="0.25">
      <c r="A1208" s="2"/>
      <c r="B1208" s="2"/>
      <c r="C1208" s="3"/>
      <c r="D1208" s="2"/>
      <c r="E1208" s="2"/>
      <c r="F1208" s="2"/>
      <c r="G1208" s="10"/>
    </row>
    <row r="1209" spans="1:7" x14ac:dyDescent="0.25">
      <c r="A1209" s="2"/>
      <c r="B1209" s="2"/>
      <c r="C1209" s="3"/>
      <c r="D1209" s="2"/>
      <c r="E1209" s="2"/>
      <c r="F1209" s="2"/>
      <c r="G1209" s="10"/>
    </row>
    <row r="1210" spans="1:7" x14ac:dyDescent="0.25">
      <c r="A1210" s="2"/>
      <c r="B1210" s="2"/>
      <c r="C1210" s="3"/>
      <c r="D1210" s="2"/>
      <c r="E1210" s="2"/>
      <c r="F1210" s="2"/>
      <c r="G1210" s="10"/>
    </row>
    <row r="1211" spans="1:7" x14ac:dyDescent="0.25">
      <c r="A1211" s="2"/>
      <c r="B1211" s="2"/>
      <c r="C1211" s="3"/>
      <c r="D1211" s="2"/>
      <c r="E1211" s="2"/>
      <c r="F1211" s="2"/>
      <c r="G1211" s="10"/>
    </row>
    <row r="1212" spans="1:7" x14ac:dyDescent="0.25">
      <c r="A1212" s="2"/>
      <c r="B1212" s="2"/>
      <c r="C1212" s="3"/>
      <c r="D1212" s="2"/>
      <c r="E1212" s="2"/>
      <c r="F1212" s="2"/>
      <c r="G1212" s="10"/>
    </row>
    <row r="1213" spans="1:7" x14ac:dyDescent="0.25">
      <c r="A1213" s="2"/>
      <c r="B1213" s="2"/>
      <c r="C1213" s="3"/>
      <c r="D1213" s="2"/>
      <c r="E1213" s="2"/>
      <c r="F1213" s="2"/>
      <c r="G1213" s="10"/>
    </row>
    <row r="1214" spans="1:7" x14ac:dyDescent="0.25">
      <c r="A1214" s="2"/>
      <c r="B1214" s="2"/>
      <c r="C1214" s="3"/>
      <c r="D1214" s="2"/>
      <c r="E1214" s="2"/>
      <c r="F1214" s="2"/>
      <c r="G1214" s="10"/>
    </row>
    <row r="1215" spans="1:7" x14ac:dyDescent="0.25">
      <c r="A1215" s="2"/>
      <c r="B1215" s="2"/>
      <c r="C1215" s="3"/>
      <c r="D1215" s="2"/>
      <c r="E1215" s="2"/>
      <c r="F1215" s="2"/>
      <c r="G1215" s="10"/>
    </row>
    <row r="1216" spans="1:7" x14ac:dyDescent="0.25">
      <c r="A1216" s="2"/>
      <c r="B1216" s="2"/>
      <c r="C1216" s="3"/>
      <c r="D1216" s="2"/>
      <c r="E1216" s="2"/>
      <c r="F1216" s="2"/>
      <c r="G1216" s="10"/>
    </row>
    <row r="1217" spans="1:7" x14ac:dyDescent="0.25">
      <c r="A1217" s="2"/>
      <c r="B1217" s="2"/>
      <c r="C1217" s="3"/>
      <c r="D1217" s="2"/>
      <c r="E1217" s="2"/>
      <c r="F1217" s="2"/>
      <c r="G1217" s="10"/>
    </row>
    <row r="1218" spans="1:7" x14ac:dyDescent="0.25">
      <c r="A1218" s="2"/>
      <c r="B1218" s="2"/>
      <c r="C1218" s="3"/>
      <c r="D1218" s="2"/>
      <c r="E1218" s="2"/>
      <c r="F1218" s="2"/>
      <c r="G1218" s="10"/>
    </row>
    <row r="1219" spans="1:7" x14ac:dyDescent="0.25">
      <c r="A1219" s="2"/>
      <c r="B1219" s="2"/>
      <c r="C1219" s="3"/>
      <c r="D1219" s="2"/>
      <c r="E1219" s="2"/>
      <c r="F1219" s="2"/>
      <c r="G1219" s="10"/>
    </row>
    <row r="1220" spans="1:7" x14ac:dyDescent="0.25">
      <c r="A1220" s="2"/>
      <c r="B1220" s="2"/>
      <c r="C1220" s="3"/>
      <c r="D1220" s="2"/>
      <c r="E1220" s="2"/>
      <c r="F1220" s="2"/>
      <c r="G1220" s="10"/>
    </row>
    <row r="1221" spans="1:7" x14ac:dyDescent="0.25">
      <c r="A1221" s="2"/>
      <c r="B1221" s="2"/>
      <c r="C1221" s="3"/>
      <c r="D1221" s="2"/>
      <c r="E1221" s="2"/>
      <c r="F1221" s="2"/>
      <c r="G1221" s="10"/>
    </row>
    <row r="1222" spans="1:7" x14ac:dyDescent="0.25">
      <c r="A1222" s="2"/>
      <c r="B1222" s="2"/>
      <c r="C1222" s="3"/>
      <c r="D1222" s="2"/>
      <c r="E1222" s="2"/>
      <c r="F1222" s="2"/>
      <c r="G1222" s="10"/>
    </row>
    <row r="1223" spans="1:7" x14ac:dyDescent="0.25">
      <c r="A1223" s="2"/>
      <c r="B1223" s="2"/>
      <c r="C1223" s="3"/>
      <c r="D1223" s="2"/>
      <c r="E1223" s="2"/>
      <c r="F1223" s="2"/>
      <c r="G1223" s="10"/>
    </row>
    <row r="1224" spans="1:7" x14ac:dyDescent="0.25">
      <c r="A1224" s="2"/>
      <c r="B1224" s="2"/>
      <c r="C1224" s="3"/>
      <c r="D1224" s="2"/>
      <c r="E1224" s="2"/>
      <c r="F1224" s="2"/>
      <c r="G1224" s="10"/>
    </row>
    <row r="1225" spans="1:7" x14ac:dyDescent="0.25">
      <c r="A1225" s="2"/>
      <c r="B1225" s="2"/>
      <c r="C1225" s="3"/>
      <c r="D1225" s="2"/>
      <c r="E1225" s="2"/>
      <c r="F1225" s="2"/>
      <c r="G1225" s="10"/>
    </row>
    <row r="1226" spans="1:7" x14ac:dyDescent="0.25">
      <c r="A1226" s="2"/>
      <c r="B1226" s="2"/>
      <c r="C1226" s="3"/>
      <c r="D1226" s="2"/>
      <c r="E1226" s="2"/>
      <c r="F1226" s="2"/>
      <c r="G1226" s="10"/>
    </row>
    <row r="1227" spans="1:7" x14ac:dyDescent="0.25">
      <c r="A1227" s="2"/>
      <c r="B1227" s="2"/>
      <c r="C1227" s="3"/>
      <c r="D1227" s="2"/>
      <c r="E1227" s="2"/>
      <c r="F1227" s="2"/>
      <c r="G1227" s="10"/>
    </row>
    <row r="1228" spans="1:7" x14ac:dyDescent="0.25">
      <c r="A1228" s="2"/>
      <c r="B1228" s="2"/>
      <c r="C1228" s="3"/>
      <c r="D1228" s="2"/>
      <c r="E1228" s="2"/>
      <c r="F1228" s="2"/>
      <c r="G1228" s="10"/>
    </row>
    <row r="1229" spans="1:7" x14ac:dyDescent="0.25">
      <c r="A1229" s="2"/>
      <c r="B1229" s="2"/>
      <c r="C1229" s="3"/>
      <c r="D1229" s="2"/>
      <c r="E1229" s="2"/>
      <c r="F1229" s="2"/>
      <c r="G1229" s="10"/>
    </row>
    <row r="1230" spans="1:7" x14ac:dyDescent="0.25">
      <c r="A1230" s="2"/>
      <c r="B1230" s="2"/>
      <c r="C1230" s="3"/>
      <c r="D1230" s="2"/>
      <c r="E1230" s="2"/>
      <c r="F1230" s="2"/>
      <c r="G1230" s="10"/>
    </row>
    <row r="1231" spans="1:7" x14ac:dyDescent="0.25">
      <c r="A1231" s="2"/>
      <c r="B1231" s="2"/>
      <c r="C1231" s="3"/>
      <c r="D1231" s="2"/>
      <c r="E1231" s="2"/>
      <c r="F1231" s="2"/>
      <c r="G1231" s="10"/>
    </row>
    <row r="1232" spans="1:7" x14ac:dyDescent="0.25">
      <c r="A1232" s="2"/>
      <c r="B1232" s="2"/>
      <c r="C1232" s="3"/>
      <c r="D1232" s="2"/>
      <c r="E1232" s="2"/>
      <c r="F1232" s="2"/>
      <c r="G1232" s="10"/>
    </row>
    <row r="1233" spans="1:7" x14ac:dyDescent="0.25">
      <c r="A1233" s="2"/>
      <c r="B1233" s="2"/>
      <c r="C1233" s="3"/>
      <c r="D1233" s="2"/>
      <c r="E1233" s="2"/>
      <c r="F1233" s="2"/>
      <c r="G1233" s="10"/>
    </row>
    <row r="1234" spans="1:7" x14ac:dyDescent="0.25">
      <c r="A1234" s="2"/>
      <c r="B1234" s="2"/>
      <c r="C1234" s="3"/>
      <c r="D1234" s="2"/>
      <c r="E1234" s="2"/>
      <c r="F1234" s="2"/>
      <c r="G1234" s="10"/>
    </row>
    <row r="1235" spans="1:7" x14ac:dyDescent="0.25">
      <c r="A1235" s="2"/>
      <c r="B1235" s="2"/>
      <c r="C1235" s="3"/>
      <c r="D1235" s="2"/>
      <c r="E1235" s="2"/>
      <c r="F1235" s="2"/>
      <c r="G1235" s="10"/>
    </row>
    <row r="1236" spans="1:7" x14ac:dyDescent="0.25">
      <c r="A1236" s="2"/>
      <c r="B1236" s="2"/>
      <c r="C1236" s="3"/>
      <c r="D1236" s="2"/>
      <c r="E1236" s="2"/>
      <c r="F1236" s="2"/>
      <c r="G1236" s="10"/>
    </row>
    <row r="1237" spans="1:7" x14ac:dyDescent="0.25">
      <c r="A1237" s="2"/>
      <c r="B1237" s="2"/>
      <c r="C1237" s="3"/>
      <c r="D1237" s="2"/>
      <c r="E1237" s="2"/>
      <c r="F1237" s="2"/>
      <c r="G1237" s="10"/>
    </row>
    <row r="1238" spans="1:7" x14ac:dyDescent="0.25">
      <c r="A1238" s="2"/>
      <c r="B1238" s="2"/>
      <c r="C1238" s="3"/>
      <c r="D1238" s="2"/>
      <c r="E1238" s="2"/>
      <c r="F1238" s="2"/>
      <c r="G1238" s="10"/>
    </row>
    <row r="1239" spans="1:7" x14ac:dyDescent="0.25">
      <c r="A1239" s="2"/>
      <c r="B1239" s="2"/>
      <c r="C1239" s="3"/>
      <c r="D1239" s="2"/>
      <c r="E1239" s="2"/>
      <c r="F1239" s="2"/>
      <c r="G1239" s="10"/>
    </row>
    <row r="1240" spans="1:7" x14ac:dyDescent="0.25">
      <c r="A1240" s="2"/>
      <c r="B1240" s="2"/>
      <c r="C1240" s="3"/>
      <c r="D1240" s="2"/>
      <c r="E1240" s="2"/>
      <c r="F1240" s="2"/>
      <c r="G1240" s="10"/>
    </row>
    <row r="1241" spans="1:7" x14ac:dyDescent="0.25">
      <c r="A1241" s="2"/>
      <c r="B1241" s="2"/>
      <c r="C1241" s="3"/>
      <c r="D1241" s="2"/>
      <c r="E1241" s="2"/>
      <c r="F1241" s="2"/>
      <c r="G1241" s="10"/>
    </row>
    <row r="1242" spans="1:7" x14ac:dyDescent="0.25">
      <c r="A1242" s="2"/>
      <c r="B1242" s="2"/>
      <c r="C1242" s="3"/>
      <c r="D1242" s="2"/>
      <c r="E1242" s="2"/>
      <c r="F1242" s="2"/>
      <c r="G1242" s="10"/>
    </row>
    <row r="1243" spans="1:7" x14ac:dyDescent="0.25">
      <c r="A1243" s="2"/>
      <c r="B1243" s="2"/>
      <c r="C1243" s="3"/>
      <c r="D1243" s="2"/>
      <c r="E1243" s="2"/>
      <c r="F1243" s="2"/>
      <c r="G1243" s="10"/>
    </row>
    <row r="1244" spans="1:7" x14ac:dyDescent="0.25">
      <c r="A1244" s="2"/>
      <c r="B1244" s="2"/>
      <c r="C1244" s="3"/>
      <c r="D1244" s="2"/>
      <c r="E1244" s="2"/>
      <c r="F1244" s="2"/>
      <c r="G1244" s="10"/>
    </row>
    <row r="1245" spans="1:7" x14ac:dyDescent="0.25">
      <c r="A1245" s="2"/>
      <c r="B1245" s="2"/>
      <c r="C1245" s="3"/>
      <c r="D1245" s="2"/>
      <c r="E1245" s="2"/>
      <c r="F1245" s="2"/>
      <c r="G1245" s="10"/>
    </row>
    <row r="1246" spans="1:7" x14ac:dyDescent="0.25">
      <c r="A1246" s="2"/>
      <c r="B1246" s="2"/>
      <c r="C1246" s="3"/>
      <c r="D1246" s="2"/>
      <c r="E1246" s="2"/>
      <c r="F1246" s="2"/>
      <c r="G1246" s="10"/>
    </row>
    <row r="1247" spans="1:7" x14ac:dyDescent="0.25">
      <c r="A1247" s="2"/>
      <c r="B1247" s="2"/>
      <c r="C1247" s="3"/>
      <c r="D1247" s="2"/>
      <c r="E1247" s="2"/>
      <c r="F1247" s="2"/>
      <c r="G1247" s="10"/>
    </row>
    <row r="1248" spans="1:7" x14ac:dyDescent="0.25">
      <c r="A1248" s="2"/>
      <c r="B1248" s="2"/>
      <c r="C1248" s="3"/>
      <c r="D1248" s="2"/>
      <c r="E1248" s="2"/>
      <c r="F1248" s="2"/>
      <c r="G1248" s="10"/>
    </row>
    <row r="1249" spans="1:7" x14ac:dyDescent="0.25">
      <c r="A1249" s="2"/>
      <c r="B1249" s="2"/>
      <c r="C1249" s="3"/>
      <c r="D1249" s="2"/>
      <c r="E1249" s="2"/>
      <c r="F1249" s="2"/>
      <c r="G1249" s="10"/>
    </row>
    <row r="1250" spans="1:7" x14ac:dyDescent="0.25">
      <c r="A1250" s="2"/>
      <c r="B1250" s="2"/>
      <c r="C1250" s="3"/>
      <c r="D1250" s="2"/>
      <c r="E1250" s="2"/>
      <c r="F1250" s="2"/>
      <c r="G1250" s="10"/>
    </row>
    <row r="1251" spans="1:7" x14ac:dyDescent="0.25">
      <c r="A1251" s="2"/>
      <c r="B1251" s="2"/>
      <c r="C1251" s="3"/>
      <c r="D1251" s="2"/>
      <c r="E1251" s="2"/>
      <c r="F1251" s="2"/>
      <c r="G1251" s="10"/>
    </row>
    <row r="1252" spans="1:7" x14ac:dyDescent="0.25">
      <c r="A1252" s="2"/>
      <c r="B1252" s="2"/>
      <c r="C1252" s="3"/>
      <c r="D1252" s="2"/>
      <c r="E1252" s="2"/>
      <c r="F1252" s="2"/>
      <c r="G1252" s="10"/>
    </row>
    <row r="1253" spans="1:7" x14ac:dyDescent="0.25">
      <c r="A1253" s="2"/>
      <c r="B1253" s="2"/>
      <c r="C1253" s="3"/>
      <c r="D1253" s="2"/>
      <c r="E1253" s="2"/>
      <c r="F1253" s="2"/>
      <c r="G1253" s="10"/>
    </row>
    <row r="1254" spans="1:7" x14ac:dyDescent="0.25">
      <c r="A1254" s="2"/>
      <c r="B1254" s="2"/>
      <c r="C1254" s="3"/>
      <c r="D1254" s="2"/>
      <c r="E1254" s="2"/>
      <c r="F1254" s="2"/>
      <c r="G1254" s="10"/>
    </row>
    <row r="1255" spans="1:7" x14ac:dyDescent="0.25">
      <c r="A1255" s="2"/>
      <c r="B1255" s="2"/>
      <c r="C1255" s="3"/>
      <c r="D1255" s="2"/>
      <c r="E1255" s="2"/>
      <c r="F1255" s="2"/>
      <c r="G1255" s="10"/>
    </row>
    <row r="1256" spans="1:7" x14ac:dyDescent="0.25">
      <c r="A1256" s="2"/>
      <c r="B1256" s="2"/>
      <c r="C1256" s="3"/>
      <c r="D1256" s="2"/>
      <c r="E1256" s="2"/>
      <c r="F1256" s="2"/>
      <c r="G1256" s="10"/>
    </row>
    <row r="1257" spans="1:7" x14ac:dyDescent="0.25">
      <c r="A1257" s="2"/>
      <c r="B1257" s="2"/>
      <c r="C1257" s="3"/>
      <c r="D1257" s="2"/>
      <c r="E1257" s="2"/>
      <c r="F1257" s="2"/>
      <c r="G1257" s="10"/>
    </row>
    <row r="1258" spans="1:7" x14ac:dyDescent="0.25">
      <c r="A1258" s="2"/>
      <c r="B1258" s="2"/>
      <c r="C1258" s="3"/>
      <c r="D1258" s="2"/>
      <c r="E1258" s="2"/>
      <c r="F1258" s="2"/>
      <c r="G1258" s="10"/>
    </row>
    <row r="1259" spans="1:7" x14ac:dyDescent="0.25">
      <c r="A1259" s="2"/>
      <c r="B1259" s="2"/>
      <c r="C1259" s="3"/>
      <c r="D1259" s="2"/>
      <c r="E1259" s="2"/>
      <c r="F1259" s="2"/>
      <c r="G1259" s="10"/>
    </row>
    <row r="1260" spans="1:7" x14ac:dyDescent="0.25">
      <c r="A1260" s="2"/>
      <c r="B1260" s="2"/>
      <c r="C1260" s="3"/>
      <c r="D1260" s="2"/>
      <c r="E1260" s="2"/>
      <c r="F1260" s="2"/>
      <c r="G1260" s="10"/>
    </row>
    <row r="1261" spans="1:7" x14ac:dyDescent="0.25">
      <c r="A1261" s="2"/>
      <c r="B1261" s="2"/>
      <c r="C1261" s="3"/>
      <c r="D1261" s="2"/>
      <c r="E1261" s="2"/>
      <c r="F1261" s="2"/>
      <c r="G1261" s="10"/>
    </row>
    <row r="1262" spans="1:7" x14ac:dyDescent="0.25">
      <c r="A1262" s="2"/>
      <c r="B1262" s="2"/>
      <c r="C1262" s="3"/>
      <c r="D1262" s="2"/>
      <c r="E1262" s="2"/>
      <c r="F1262" s="2"/>
      <c r="G1262" s="10"/>
    </row>
    <row r="1263" spans="1:7" x14ac:dyDescent="0.25">
      <c r="A1263" s="2"/>
      <c r="B1263" s="2"/>
      <c r="C1263" s="3"/>
      <c r="D1263" s="2"/>
      <c r="E1263" s="2"/>
      <c r="F1263" s="2"/>
      <c r="G1263" s="10"/>
    </row>
    <row r="1264" spans="1:7" x14ac:dyDescent="0.25">
      <c r="A1264" s="2"/>
      <c r="B1264" s="2"/>
      <c r="C1264" s="3"/>
      <c r="D1264" s="2"/>
      <c r="E1264" s="2"/>
      <c r="F1264" s="2"/>
      <c r="G1264" s="10"/>
    </row>
    <row r="1265" spans="1:7" x14ac:dyDescent="0.25">
      <c r="A1265" s="2"/>
      <c r="B1265" s="2"/>
      <c r="C1265" s="3"/>
      <c r="D1265" s="2"/>
      <c r="E1265" s="2"/>
      <c r="F1265" s="2"/>
      <c r="G1265" s="10"/>
    </row>
    <row r="1266" spans="1:7" x14ac:dyDescent="0.25">
      <c r="A1266" s="2"/>
      <c r="B1266" s="2"/>
      <c r="C1266" s="3"/>
      <c r="D1266" s="2"/>
      <c r="E1266" s="2"/>
      <c r="F1266" s="2"/>
      <c r="G1266" s="10"/>
    </row>
    <row r="1267" spans="1:7" x14ac:dyDescent="0.25">
      <c r="A1267" s="2"/>
      <c r="B1267" s="2"/>
      <c r="C1267" s="3"/>
      <c r="D1267" s="2"/>
      <c r="E1267" s="2"/>
      <c r="F1267" s="2"/>
      <c r="G1267" s="10"/>
    </row>
    <row r="1268" spans="1:7" x14ac:dyDescent="0.25">
      <c r="A1268" s="2"/>
      <c r="B1268" s="2"/>
      <c r="C1268" s="3"/>
      <c r="D1268" s="2"/>
      <c r="E1268" s="2"/>
      <c r="F1268" s="2"/>
      <c r="G1268" s="10"/>
    </row>
    <row r="1269" spans="1:7" x14ac:dyDescent="0.25">
      <c r="A1269" s="2"/>
      <c r="B1269" s="2"/>
      <c r="C1269" s="3"/>
      <c r="D1269" s="2"/>
      <c r="E1269" s="2"/>
      <c r="F1269" s="2"/>
      <c r="G1269" s="10"/>
    </row>
    <row r="1270" spans="1:7" x14ac:dyDescent="0.25">
      <c r="A1270" s="2"/>
      <c r="B1270" s="2"/>
      <c r="C1270" s="3"/>
      <c r="D1270" s="2"/>
      <c r="E1270" s="2"/>
      <c r="F1270" s="2"/>
      <c r="G1270" s="10"/>
    </row>
    <row r="1271" spans="1:7" x14ac:dyDescent="0.25">
      <c r="A1271" s="2"/>
      <c r="B1271" s="2"/>
      <c r="C1271" s="3"/>
      <c r="D1271" s="2"/>
      <c r="E1271" s="2"/>
      <c r="F1271" s="2"/>
      <c r="G1271" s="10"/>
    </row>
    <row r="1272" spans="1:7" x14ac:dyDescent="0.25">
      <c r="A1272" s="2"/>
      <c r="B1272" s="2"/>
      <c r="C1272" s="3"/>
      <c r="D1272" s="2"/>
      <c r="E1272" s="2"/>
      <c r="F1272" s="2"/>
      <c r="G1272" s="10"/>
    </row>
    <row r="1273" spans="1:7" x14ac:dyDescent="0.25">
      <c r="A1273" s="2"/>
      <c r="B1273" s="2"/>
      <c r="C1273" s="3"/>
      <c r="D1273" s="2"/>
      <c r="E1273" s="2"/>
      <c r="F1273" s="2"/>
      <c r="G1273" s="10"/>
    </row>
    <row r="1274" spans="1:7" x14ac:dyDescent="0.25">
      <c r="A1274" s="2"/>
      <c r="B1274" s="2"/>
      <c r="C1274" s="3"/>
      <c r="D1274" s="2"/>
      <c r="E1274" s="2"/>
      <c r="F1274" s="2"/>
      <c r="G1274" s="10"/>
    </row>
    <row r="1275" spans="1:7" x14ac:dyDescent="0.25">
      <c r="A1275" s="2"/>
      <c r="B1275" s="2"/>
      <c r="C1275" s="3"/>
      <c r="D1275" s="2"/>
      <c r="E1275" s="2"/>
      <c r="F1275" s="2"/>
      <c r="G1275" s="10"/>
    </row>
    <row r="1276" spans="1:7" x14ac:dyDescent="0.25">
      <c r="A1276" s="2"/>
      <c r="B1276" s="2"/>
      <c r="C1276" s="3"/>
      <c r="D1276" s="2"/>
      <c r="E1276" s="2"/>
      <c r="F1276" s="2"/>
      <c r="G1276" s="10"/>
    </row>
    <row r="1277" spans="1:7" x14ac:dyDescent="0.25">
      <c r="A1277" s="2"/>
      <c r="B1277" s="2"/>
      <c r="C1277" s="3"/>
      <c r="D1277" s="2"/>
      <c r="E1277" s="2"/>
      <c r="F1277" s="2"/>
      <c r="G1277" s="10"/>
    </row>
    <row r="1278" spans="1:7" x14ac:dyDescent="0.25">
      <c r="A1278" s="2"/>
      <c r="B1278" s="2"/>
      <c r="C1278" s="3"/>
      <c r="D1278" s="2"/>
      <c r="E1278" s="2"/>
      <c r="F1278" s="2"/>
      <c r="G1278" s="10"/>
    </row>
    <row r="1279" spans="1:7" x14ac:dyDescent="0.25">
      <c r="A1279" s="2"/>
      <c r="B1279" s="2"/>
      <c r="C1279" s="3"/>
      <c r="D1279" s="2"/>
      <c r="E1279" s="2"/>
      <c r="F1279" s="2"/>
      <c r="G1279" s="10"/>
    </row>
    <row r="1280" spans="1:7" x14ac:dyDescent="0.25">
      <c r="A1280" s="2"/>
      <c r="B1280" s="2"/>
      <c r="C1280" s="3"/>
      <c r="D1280" s="2"/>
      <c r="E1280" s="2"/>
      <c r="F1280" s="2"/>
      <c r="G1280" s="10"/>
    </row>
    <row r="1281" spans="1:7" x14ac:dyDescent="0.25">
      <c r="A1281" s="2"/>
      <c r="B1281" s="2"/>
      <c r="C1281" s="3"/>
      <c r="D1281" s="2"/>
      <c r="E1281" s="2"/>
      <c r="F1281" s="2"/>
      <c r="G1281" s="10"/>
    </row>
    <row r="1282" spans="1:7" x14ac:dyDescent="0.25">
      <c r="A1282" s="2"/>
      <c r="B1282" s="2"/>
      <c r="C1282" s="3"/>
      <c r="D1282" s="2"/>
      <c r="E1282" s="2"/>
      <c r="F1282" s="2"/>
      <c r="G1282" s="10"/>
    </row>
    <row r="1283" spans="1:7" x14ac:dyDescent="0.25">
      <c r="A1283" s="2"/>
      <c r="B1283" s="2"/>
      <c r="C1283" s="3"/>
      <c r="D1283" s="2"/>
      <c r="E1283" s="2"/>
      <c r="F1283" s="2"/>
      <c r="G1283" s="10"/>
    </row>
    <row r="1284" spans="1:7" x14ac:dyDescent="0.25">
      <c r="A1284" s="2"/>
      <c r="B1284" s="2"/>
      <c r="C1284" s="3"/>
      <c r="D1284" s="2"/>
      <c r="E1284" s="2"/>
      <c r="F1284" s="2"/>
      <c r="G1284" s="10"/>
    </row>
    <row r="1285" spans="1:7" x14ac:dyDescent="0.25">
      <c r="A1285" s="2"/>
      <c r="B1285" s="2"/>
      <c r="C1285" s="3"/>
      <c r="D1285" s="2"/>
      <c r="E1285" s="2"/>
      <c r="F1285" s="2"/>
      <c r="G1285" s="10"/>
    </row>
    <row r="1286" spans="1:7" x14ac:dyDescent="0.25">
      <c r="A1286" s="2"/>
      <c r="B1286" s="2"/>
      <c r="C1286" s="3"/>
      <c r="D1286" s="2"/>
      <c r="E1286" s="2"/>
      <c r="F1286" s="2"/>
      <c r="G1286" s="10"/>
    </row>
    <row r="1287" spans="1:7" x14ac:dyDescent="0.25">
      <c r="A1287" s="2"/>
      <c r="B1287" s="2"/>
      <c r="C1287" s="3"/>
      <c r="D1287" s="2"/>
      <c r="E1287" s="2"/>
      <c r="F1287" s="2"/>
      <c r="G1287" s="10"/>
    </row>
    <row r="1288" spans="1:7" x14ac:dyDescent="0.25">
      <c r="A1288" s="2"/>
      <c r="B1288" s="2"/>
      <c r="C1288" s="3"/>
      <c r="D1288" s="2"/>
      <c r="E1288" s="2"/>
      <c r="F1288" s="2"/>
      <c r="G1288" s="10"/>
    </row>
    <row r="1289" spans="1:7" x14ac:dyDescent="0.25">
      <c r="A1289" s="2"/>
      <c r="B1289" s="2"/>
      <c r="C1289" s="3"/>
      <c r="D1289" s="2"/>
      <c r="E1289" s="2"/>
      <c r="F1289" s="2"/>
      <c r="G1289" s="10"/>
    </row>
    <row r="1290" spans="1:7" x14ac:dyDescent="0.25">
      <c r="A1290" s="2"/>
      <c r="B1290" s="2"/>
      <c r="C1290" s="3"/>
      <c r="D1290" s="2"/>
      <c r="E1290" s="2"/>
      <c r="F1290" s="2"/>
      <c r="G1290" s="10"/>
    </row>
    <row r="1291" spans="1:7" x14ac:dyDescent="0.25">
      <c r="A1291" s="2"/>
      <c r="B1291" s="2"/>
      <c r="C1291" s="3"/>
      <c r="D1291" s="2"/>
      <c r="E1291" s="2"/>
      <c r="F1291" s="2"/>
      <c r="G1291" s="10"/>
    </row>
    <row r="1292" spans="1:7" x14ac:dyDescent="0.25">
      <c r="A1292" s="2"/>
      <c r="B1292" s="2"/>
      <c r="C1292" s="3"/>
      <c r="D1292" s="2"/>
      <c r="E1292" s="2"/>
      <c r="F1292" s="2"/>
      <c r="G1292" s="10"/>
    </row>
    <row r="1293" spans="1:7" x14ac:dyDescent="0.25">
      <c r="A1293" s="2"/>
      <c r="B1293" s="2"/>
      <c r="C1293" s="3"/>
      <c r="D1293" s="2"/>
      <c r="E1293" s="2"/>
      <c r="F1293" s="2"/>
      <c r="G1293" s="10"/>
    </row>
    <row r="1294" spans="1:7" x14ac:dyDescent="0.25">
      <c r="A1294" s="2"/>
      <c r="B1294" s="2"/>
      <c r="C1294" s="3"/>
      <c r="D1294" s="2"/>
      <c r="E1294" s="2"/>
      <c r="F1294" s="2"/>
      <c r="G1294" s="10"/>
    </row>
    <row r="1295" spans="1:7" x14ac:dyDescent="0.25">
      <c r="A1295" s="2"/>
      <c r="B1295" s="2"/>
      <c r="C1295" s="3"/>
      <c r="D1295" s="2"/>
      <c r="E1295" s="2"/>
      <c r="F1295" s="2"/>
      <c r="G1295" s="10"/>
    </row>
    <row r="1296" spans="1:7" x14ac:dyDescent="0.25">
      <c r="A1296" s="2"/>
      <c r="B1296" s="2"/>
      <c r="C1296" s="3"/>
      <c r="D1296" s="2"/>
      <c r="E1296" s="2"/>
      <c r="F1296" s="2"/>
      <c r="G1296" s="10"/>
    </row>
    <row r="1297" spans="1:7" x14ac:dyDescent="0.25">
      <c r="A1297" s="2"/>
      <c r="B1297" s="2"/>
      <c r="C1297" s="3"/>
      <c r="D1297" s="2"/>
      <c r="E1297" s="2"/>
      <c r="F1297" s="2"/>
      <c r="G1297" s="10"/>
    </row>
    <row r="1298" spans="1:7" x14ac:dyDescent="0.25">
      <c r="A1298" s="2"/>
      <c r="B1298" s="2"/>
      <c r="C1298" s="3"/>
      <c r="D1298" s="2"/>
      <c r="E1298" s="2"/>
      <c r="F1298" s="2"/>
      <c r="G1298" s="10"/>
    </row>
    <row r="1299" spans="1:7" x14ac:dyDescent="0.25">
      <c r="A1299" s="2"/>
      <c r="B1299" s="2"/>
      <c r="C1299" s="3"/>
      <c r="D1299" s="2"/>
      <c r="E1299" s="2"/>
      <c r="F1299" s="2"/>
      <c r="G1299" s="10"/>
    </row>
    <row r="1300" spans="1:7" x14ac:dyDescent="0.25">
      <c r="A1300" s="2"/>
      <c r="B1300" s="2"/>
      <c r="C1300" s="3"/>
      <c r="D1300" s="2"/>
      <c r="E1300" s="2"/>
      <c r="F1300" s="2"/>
      <c r="G1300" s="10"/>
    </row>
    <row r="1301" spans="1:7" x14ac:dyDescent="0.25">
      <c r="A1301" s="2"/>
      <c r="B1301" s="2"/>
      <c r="C1301" s="3"/>
      <c r="D1301" s="2"/>
      <c r="E1301" s="2"/>
      <c r="F1301" s="2"/>
      <c r="G1301" s="10"/>
    </row>
    <row r="1302" spans="1:7" x14ac:dyDescent="0.25">
      <c r="A1302" s="2"/>
      <c r="B1302" s="2"/>
      <c r="C1302" s="3"/>
      <c r="D1302" s="2"/>
      <c r="E1302" s="2"/>
      <c r="F1302" s="2"/>
      <c r="G1302" s="10"/>
    </row>
    <row r="1303" spans="1:7" x14ac:dyDescent="0.25">
      <c r="A1303" s="2"/>
      <c r="B1303" s="2"/>
      <c r="C1303" s="3"/>
      <c r="D1303" s="2"/>
      <c r="E1303" s="2"/>
      <c r="F1303" s="2"/>
      <c r="G1303" s="10"/>
    </row>
    <row r="1304" spans="1:7" x14ac:dyDescent="0.25">
      <c r="A1304" s="2"/>
      <c r="B1304" s="2"/>
      <c r="C1304" s="3"/>
      <c r="D1304" s="2"/>
      <c r="E1304" s="2"/>
      <c r="F1304" s="2"/>
      <c r="G1304" s="10"/>
    </row>
    <row r="1305" spans="1:7" x14ac:dyDescent="0.25">
      <c r="A1305" s="2"/>
      <c r="B1305" s="2"/>
      <c r="C1305" s="3"/>
      <c r="D1305" s="2"/>
      <c r="E1305" s="2"/>
      <c r="F1305" s="2"/>
      <c r="G1305" s="10"/>
    </row>
    <row r="1306" spans="1:7" x14ac:dyDescent="0.25">
      <c r="A1306" s="2"/>
      <c r="B1306" s="2"/>
      <c r="C1306" s="3"/>
      <c r="D1306" s="2"/>
      <c r="E1306" s="2"/>
      <c r="F1306" s="2"/>
      <c r="G1306" s="10"/>
    </row>
    <row r="1307" spans="1:7" x14ac:dyDescent="0.25">
      <c r="A1307" s="2"/>
      <c r="B1307" s="2"/>
      <c r="C1307" s="3"/>
      <c r="D1307" s="2"/>
      <c r="E1307" s="2"/>
      <c r="F1307" s="2"/>
      <c r="G1307" s="10"/>
    </row>
    <row r="1308" spans="1:7" x14ac:dyDescent="0.25">
      <c r="A1308" s="2"/>
      <c r="B1308" s="2"/>
      <c r="C1308" s="3"/>
      <c r="D1308" s="2"/>
      <c r="E1308" s="2"/>
      <c r="F1308" s="2"/>
      <c r="G1308" s="10"/>
    </row>
    <row r="1309" spans="1:7" x14ac:dyDescent="0.25">
      <c r="A1309" s="2"/>
      <c r="B1309" s="2"/>
      <c r="C1309" s="3"/>
      <c r="D1309" s="2"/>
      <c r="E1309" s="2"/>
      <c r="F1309" s="2"/>
      <c r="G1309" s="10"/>
    </row>
    <row r="1310" spans="1:7" x14ac:dyDescent="0.25">
      <c r="A1310" s="2"/>
      <c r="B1310" s="2"/>
      <c r="C1310" s="3"/>
      <c r="D1310" s="2"/>
      <c r="E1310" s="2"/>
      <c r="F1310" s="2"/>
      <c r="G1310" s="10"/>
    </row>
    <row r="1311" spans="1:7" x14ac:dyDescent="0.25">
      <c r="A1311" s="2"/>
      <c r="B1311" s="2"/>
      <c r="C1311" s="3"/>
      <c r="D1311" s="2"/>
      <c r="E1311" s="2"/>
      <c r="F1311" s="2"/>
      <c r="G1311" s="10"/>
    </row>
    <row r="1312" spans="1:7" x14ac:dyDescent="0.25">
      <c r="A1312" s="2"/>
      <c r="B1312" s="2"/>
      <c r="C1312" s="3"/>
      <c r="D1312" s="2"/>
      <c r="E1312" s="2"/>
      <c r="F1312" s="2"/>
      <c r="G1312" s="10"/>
    </row>
    <row r="1313" spans="1:7" x14ac:dyDescent="0.25">
      <c r="A1313" s="2"/>
      <c r="B1313" s="2"/>
      <c r="C1313" s="3"/>
      <c r="D1313" s="2"/>
      <c r="E1313" s="2"/>
      <c r="F1313" s="2"/>
      <c r="G1313" s="10"/>
    </row>
    <row r="1314" spans="1:7" x14ac:dyDescent="0.25">
      <c r="A1314" s="2"/>
      <c r="B1314" s="2"/>
      <c r="C1314" s="3"/>
      <c r="D1314" s="2"/>
      <c r="E1314" s="2"/>
      <c r="F1314" s="2"/>
      <c r="G1314" s="10"/>
    </row>
    <row r="1315" spans="1:7" x14ac:dyDescent="0.25">
      <c r="A1315" s="2"/>
      <c r="B1315" s="2"/>
      <c r="C1315" s="3"/>
      <c r="D1315" s="2"/>
      <c r="E1315" s="2"/>
      <c r="F1315" s="2"/>
      <c r="G1315" s="10"/>
    </row>
    <row r="1316" spans="1:7" x14ac:dyDescent="0.25">
      <c r="A1316" s="2"/>
      <c r="B1316" s="2"/>
      <c r="C1316" s="3"/>
      <c r="D1316" s="2"/>
      <c r="E1316" s="2"/>
      <c r="F1316" s="2"/>
      <c r="G1316" s="10"/>
    </row>
    <row r="1317" spans="1:7" x14ac:dyDescent="0.25">
      <c r="A1317" s="2"/>
      <c r="B1317" s="2"/>
      <c r="C1317" s="3"/>
      <c r="D1317" s="2"/>
      <c r="E1317" s="2"/>
      <c r="F1317" s="2"/>
      <c r="G1317" s="10"/>
    </row>
    <row r="1318" spans="1:7" x14ac:dyDescent="0.25">
      <c r="A1318" s="2"/>
      <c r="B1318" s="2"/>
      <c r="C1318" s="3"/>
      <c r="D1318" s="2"/>
      <c r="E1318" s="2"/>
      <c r="F1318" s="2"/>
      <c r="G1318" s="10"/>
    </row>
    <row r="1319" spans="1:7" x14ac:dyDescent="0.25">
      <c r="A1319" s="2"/>
      <c r="B1319" s="2"/>
      <c r="C1319" s="3"/>
      <c r="D1319" s="2"/>
      <c r="E1319" s="2"/>
      <c r="F1319" s="2"/>
      <c r="G1319" s="10"/>
    </row>
    <row r="1320" spans="1:7" x14ac:dyDescent="0.25">
      <c r="A1320" s="6"/>
      <c r="B1320" s="3"/>
      <c r="C1320" s="3"/>
      <c r="D1320" s="2"/>
      <c r="E1320" s="2"/>
      <c r="F1320" s="2"/>
      <c r="G1320" s="10"/>
    </row>
    <row r="1321" spans="1:7" x14ac:dyDescent="0.25">
      <c r="A1321" s="6"/>
      <c r="B1321" s="3"/>
      <c r="C1321" s="3"/>
      <c r="D1321" s="2"/>
      <c r="E1321" s="2"/>
      <c r="F1321" s="2"/>
      <c r="G1321" s="10"/>
    </row>
    <row r="1322" spans="1:7" x14ac:dyDescent="0.25">
      <c r="A1322" s="6"/>
      <c r="B1322" s="3"/>
      <c r="C1322" s="3"/>
      <c r="D1322" s="2"/>
      <c r="E1322" s="2"/>
      <c r="F1322" s="2"/>
      <c r="G1322" s="10"/>
    </row>
    <row r="1323" spans="1:7" x14ac:dyDescent="0.25">
      <c r="A1323" s="6"/>
      <c r="B1323" s="3"/>
      <c r="C1323" s="3"/>
      <c r="D1323" s="2"/>
      <c r="E1323" s="2"/>
      <c r="F1323" s="2"/>
      <c r="G1323" s="10"/>
    </row>
    <row r="1324" spans="1:7" x14ac:dyDescent="0.25">
      <c r="A1324" s="6"/>
      <c r="B1324" s="3"/>
      <c r="C1324" s="3"/>
      <c r="D1324" s="2"/>
      <c r="E1324" s="2"/>
      <c r="F1324" s="2"/>
      <c r="G1324" s="10"/>
    </row>
    <row r="1325" spans="1:7" x14ac:dyDescent="0.25">
      <c r="A1325" s="6"/>
      <c r="B1325" s="3"/>
      <c r="C1325" s="3"/>
      <c r="D1325" s="2"/>
      <c r="E1325" s="2"/>
      <c r="F1325" s="2"/>
      <c r="G1325" s="10"/>
    </row>
    <row r="1326" spans="1:7" x14ac:dyDescent="0.25">
      <c r="A1326" s="6"/>
      <c r="B1326" s="3"/>
      <c r="C1326" s="3"/>
      <c r="D1326" s="2"/>
      <c r="E1326" s="2"/>
      <c r="F1326" s="2"/>
      <c r="G1326" s="10"/>
    </row>
    <row r="1327" spans="1:7" x14ac:dyDescent="0.25">
      <c r="A1327" s="6"/>
      <c r="B1327" s="3"/>
      <c r="C1327" s="3"/>
      <c r="D1327" s="2"/>
      <c r="E1327" s="2"/>
      <c r="F1327" s="2"/>
      <c r="G1327" s="10"/>
    </row>
    <row r="1328" spans="1:7" x14ac:dyDescent="0.25">
      <c r="A1328" s="6"/>
      <c r="B1328" s="3"/>
      <c r="C1328" s="3"/>
      <c r="D1328" s="2"/>
      <c r="E1328" s="2"/>
      <c r="F1328" s="2"/>
      <c r="G1328" s="10"/>
    </row>
    <row r="1329" spans="1:7" x14ac:dyDescent="0.25">
      <c r="A1329" s="6"/>
      <c r="B1329" s="3"/>
      <c r="C1329" s="3"/>
      <c r="D1329" s="2"/>
      <c r="E1329" s="2"/>
      <c r="F1329" s="2"/>
      <c r="G1329" s="10"/>
    </row>
    <row r="1330" spans="1:7" x14ac:dyDescent="0.25">
      <c r="A1330" s="6"/>
      <c r="B1330" s="3"/>
      <c r="C1330" s="3"/>
      <c r="D1330" s="2"/>
      <c r="E1330" s="2"/>
      <c r="F1330" s="2"/>
      <c r="G1330" s="10"/>
    </row>
    <row r="1331" spans="1:7" x14ac:dyDescent="0.25">
      <c r="A1331" s="6"/>
      <c r="B1331" s="3"/>
      <c r="C1331" s="3"/>
      <c r="D1331" s="2"/>
      <c r="E1331" s="2"/>
      <c r="F1331" s="2"/>
      <c r="G1331" s="10"/>
    </row>
    <row r="1332" spans="1:7" x14ac:dyDescent="0.25">
      <c r="A1332" s="6"/>
      <c r="B1332" s="3"/>
      <c r="C1332" s="3"/>
      <c r="D1332" s="2"/>
      <c r="E1332" s="2"/>
      <c r="F1332" s="2"/>
      <c r="G1332" s="10"/>
    </row>
    <row r="1333" spans="1:7" x14ac:dyDescent="0.25">
      <c r="A1333" s="6"/>
      <c r="B1333" s="3"/>
      <c r="C1333" s="3"/>
      <c r="D1333" s="2"/>
      <c r="E1333" s="2"/>
      <c r="F1333" s="2"/>
      <c r="G1333" s="10"/>
    </row>
    <row r="1334" spans="1:7" x14ac:dyDescent="0.25">
      <c r="A1334" s="6"/>
      <c r="B1334" s="3"/>
      <c r="C1334" s="3"/>
      <c r="D1334" s="2"/>
      <c r="E1334" s="2"/>
      <c r="F1334" s="2"/>
      <c r="G1334" s="10"/>
    </row>
    <row r="1335" spans="1:7" x14ac:dyDescent="0.25">
      <c r="A1335" s="6"/>
      <c r="B1335" s="3"/>
      <c r="C1335" s="3"/>
      <c r="D1335" s="2"/>
      <c r="E1335" s="2"/>
      <c r="F1335" s="2"/>
      <c r="G1335" s="10"/>
    </row>
    <row r="1336" spans="1:7" x14ac:dyDescent="0.25">
      <c r="A1336" s="6"/>
      <c r="B1336" s="3"/>
      <c r="C1336" s="3"/>
      <c r="D1336" s="2"/>
      <c r="E1336" s="2"/>
      <c r="F1336" s="2"/>
      <c r="G1336" s="10"/>
    </row>
    <row r="1337" spans="1:7" x14ac:dyDescent="0.25">
      <c r="A1337" s="6"/>
      <c r="B1337" s="3"/>
      <c r="C1337" s="3"/>
      <c r="D1337" s="2"/>
      <c r="E1337" s="2"/>
      <c r="F1337" s="2"/>
      <c r="G1337" s="10"/>
    </row>
    <row r="1338" spans="1:7" x14ac:dyDescent="0.25">
      <c r="A1338" s="6"/>
      <c r="B1338" s="3"/>
      <c r="C1338" s="3"/>
      <c r="D1338" s="2"/>
      <c r="E1338" s="2"/>
      <c r="F1338" s="2"/>
      <c r="G1338" s="10"/>
    </row>
    <row r="1339" spans="1:7" x14ac:dyDescent="0.25">
      <c r="A1339" s="6"/>
      <c r="B1339" s="3"/>
      <c r="C1339" s="3"/>
      <c r="D1339" s="2"/>
      <c r="E1339" s="2"/>
      <c r="F1339" s="2"/>
      <c r="G1339" s="10"/>
    </row>
    <row r="1340" spans="1:7" x14ac:dyDescent="0.25">
      <c r="A1340" s="6"/>
      <c r="B1340" s="3"/>
      <c r="C1340" s="3"/>
      <c r="D1340" s="2"/>
      <c r="E1340" s="2"/>
      <c r="F1340" s="2"/>
      <c r="G1340" s="10"/>
    </row>
    <row r="1341" spans="1:7" x14ac:dyDescent="0.25">
      <c r="A1341" s="6"/>
      <c r="B1341" s="3"/>
      <c r="C1341" s="3"/>
      <c r="D1341" s="2"/>
      <c r="E1341" s="2"/>
      <c r="F1341" s="2"/>
      <c r="G1341" s="10"/>
    </row>
    <row r="1342" spans="1:7" x14ac:dyDescent="0.25">
      <c r="A1342" s="6"/>
      <c r="B1342" s="3"/>
      <c r="C1342" s="3"/>
      <c r="D1342" s="2"/>
      <c r="E1342" s="2"/>
      <c r="F1342" s="2"/>
      <c r="G1342" s="10"/>
    </row>
    <row r="1343" spans="1:7" x14ac:dyDescent="0.25">
      <c r="A1343" s="6"/>
      <c r="B1343" s="3"/>
      <c r="C1343" s="3"/>
      <c r="D1343" s="2"/>
      <c r="E1343" s="2"/>
      <c r="F1343" s="2"/>
      <c r="G1343" s="10"/>
    </row>
    <row r="1344" spans="1:7" x14ac:dyDescent="0.25">
      <c r="A1344" s="6"/>
      <c r="B1344" s="3"/>
      <c r="C1344" s="3"/>
      <c r="D1344" s="2"/>
      <c r="E1344" s="2"/>
      <c r="F1344" s="2"/>
      <c r="G1344" s="10"/>
    </row>
    <row r="1345" spans="1:7" x14ac:dyDescent="0.25">
      <c r="A1345" s="6"/>
      <c r="B1345" s="3"/>
      <c r="C1345" s="3"/>
      <c r="D1345" s="2"/>
      <c r="E1345" s="2"/>
      <c r="F1345" s="2"/>
      <c r="G1345" s="10"/>
    </row>
    <row r="1346" spans="1:7" x14ac:dyDescent="0.25">
      <c r="A1346" s="6"/>
      <c r="B1346" s="3"/>
      <c r="C1346" s="3"/>
      <c r="D1346" s="2"/>
      <c r="E1346" s="2"/>
      <c r="F1346" s="2"/>
      <c r="G1346" s="10"/>
    </row>
    <row r="1347" spans="1:7" x14ac:dyDescent="0.25">
      <c r="A1347" s="6"/>
      <c r="B1347" s="3"/>
      <c r="C1347" s="3"/>
      <c r="D1347" s="2"/>
      <c r="E1347" s="2"/>
      <c r="F1347" s="2"/>
      <c r="G1347" s="10"/>
    </row>
    <row r="1348" spans="1:7" x14ac:dyDescent="0.25">
      <c r="A1348" s="6"/>
      <c r="B1348" s="3"/>
      <c r="C1348" s="3"/>
      <c r="D1348" s="2"/>
      <c r="E1348" s="2"/>
      <c r="F1348" s="2"/>
      <c r="G1348" s="10"/>
    </row>
    <row r="1349" spans="1:7" x14ac:dyDescent="0.25">
      <c r="A1349" s="6"/>
      <c r="B1349" s="3"/>
      <c r="C1349" s="3"/>
      <c r="D1349" s="2"/>
      <c r="E1349" s="2"/>
      <c r="F1349" s="2"/>
      <c r="G1349" s="10"/>
    </row>
    <row r="1350" spans="1:7" x14ac:dyDescent="0.25">
      <c r="A1350" s="6"/>
      <c r="B1350" s="3"/>
      <c r="C1350" s="3"/>
      <c r="D1350" s="2"/>
      <c r="E1350" s="2"/>
      <c r="F1350" s="2"/>
      <c r="G1350" s="10"/>
    </row>
    <row r="1351" spans="1:7" x14ac:dyDescent="0.25">
      <c r="A1351" s="6"/>
      <c r="B1351" s="3"/>
      <c r="C1351" s="3"/>
      <c r="D1351" s="2"/>
      <c r="E1351" s="2"/>
      <c r="F1351" s="2"/>
      <c r="G1351" s="10"/>
    </row>
    <row r="1352" spans="1:7" x14ac:dyDescent="0.25">
      <c r="A1352" s="6"/>
      <c r="B1352" s="3"/>
      <c r="C1352" s="3"/>
      <c r="D1352" s="2"/>
      <c r="E1352" s="2"/>
      <c r="F1352" s="2"/>
      <c r="G1352" s="10"/>
    </row>
    <row r="1353" spans="1:7" x14ac:dyDescent="0.25">
      <c r="A1353" s="6"/>
      <c r="B1353" s="3"/>
      <c r="C1353" s="3"/>
      <c r="D1353" s="2"/>
      <c r="E1353" s="2"/>
      <c r="F1353" s="2"/>
      <c r="G1353" s="10"/>
    </row>
    <row r="1354" spans="1:7" x14ac:dyDescent="0.25">
      <c r="A1354" s="6"/>
      <c r="B1354" s="3"/>
      <c r="C1354" s="3"/>
      <c r="D1354" s="2"/>
      <c r="E1354" s="2"/>
      <c r="F1354" s="2"/>
      <c r="G1354" s="10"/>
    </row>
    <row r="1355" spans="1:7" x14ac:dyDescent="0.25">
      <c r="A1355" s="6"/>
      <c r="B1355" s="3"/>
      <c r="C1355" s="3"/>
      <c r="D1355" s="2"/>
      <c r="E1355" s="2"/>
      <c r="F1355" s="2"/>
      <c r="G1355" s="10"/>
    </row>
    <row r="1356" spans="1:7" x14ac:dyDescent="0.25">
      <c r="A1356" s="6"/>
      <c r="B1356" s="3"/>
      <c r="C1356" s="3"/>
      <c r="D1356" s="2"/>
      <c r="E1356" s="2"/>
      <c r="F1356" s="2"/>
      <c r="G1356" s="10"/>
    </row>
    <row r="1357" spans="1:7" x14ac:dyDescent="0.25">
      <c r="A1357" s="6"/>
      <c r="B1357" s="3"/>
      <c r="C1357" s="3"/>
      <c r="D1357" s="2"/>
      <c r="E1357" s="2"/>
      <c r="F1357" s="2"/>
      <c r="G1357" s="10"/>
    </row>
    <row r="1358" spans="1:7" x14ac:dyDescent="0.25">
      <c r="A1358" s="6"/>
      <c r="B1358" s="3"/>
      <c r="C1358" s="3"/>
      <c r="D1358" s="2"/>
      <c r="E1358" s="2"/>
      <c r="F1358" s="2"/>
      <c r="G1358" s="10"/>
    </row>
    <row r="1359" spans="1:7" x14ac:dyDescent="0.25">
      <c r="A1359" s="6"/>
      <c r="B1359" s="3"/>
      <c r="C1359" s="3"/>
      <c r="D1359" s="2"/>
      <c r="E1359" s="2"/>
      <c r="F1359" s="2"/>
      <c r="G1359" s="10"/>
    </row>
    <row r="1360" spans="1:7" x14ac:dyDescent="0.25">
      <c r="A1360" s="6"/>
      <c r="B1360" s="3"/>
      <c r="C1360" s="3"/>
      <c r="D1360" s="2"/>
      <c r="E1360" s="2"/>
      <c r="F1360" s="2"/>
      <c r="G1360" s="10"/>
    </row>
    <row r="1361" spans="1:7" x14ac:dyDescent="0.25">
      <c r="A1361" s="6"/>
      <c r="B1361" s="3"/>
      <c r="C1361" s="3"/>
      <c r="D1361" s="2"/>
      <c r="E1361" s="2"/>
      <c r="F1361" s="2"/>
      <c r="G1361" s="10"/>
    </row>
    <row r="1362" spans="1:7" x14ac:dyDescent="0.25">
      <c r="A1362" s="6"/>
      <c r="B1362" s="3"/>
      <c r="C1362" s="3"/>
      <c r="D1362" s="2"/>
      <c r="E1362" s="2"/>
      <c r="F1362" s="2"/>
      <c r="G1362" s="10"/>
    </row>
    <row r="1363" spans="1:7" x14ac:dyDescent="0.25">
      <c r="A1363" s="6"/>
      <c r="B1363" s="3"/>
      <c r="C1363" s="3"/>
      <c r="D1363" s="2"/>
      <c r="E1363" s="2"/>
      <c r="F1363" s="2"/>
      <c r="G1363" s="10"/>
    </row>
    <row r="1364" spans="1:7" x14ac:dyDescent="0.25">
      <c r="A1364" s="6"/>
      <c r="B1364" s="3"/>
      <c r="C1364" s="3"/>
      <c r="D1364" s="2"/>
      <c r="E1364" s="2"/>
      <c r="F1364" s="2"/>
      <c r="G1364" s="10"/>
    </row>
    <row r="1365" spans="1:7" x14ac:dyDescent="0.25">
      <c r="A1365" s="6"/>
      <c r="B1365" s="3"/>
      <c r="C1365" s="3"/>
      <c r="D1365" s="2"/>
      <c r="E1365" s="2"/>
      <c r="F1365" s="2"/>
      <c r="G1365" s="10"/>
    </row>
    <row r="1366" spans="1:7" x14ac:dyDescent="0.25">
      <c r="A1366" s="6"/>
      <c r="B1366" s="3"/>
      <c r="C1366" s="3"/>
      <c r="D1366" s="2"/>
      <c r="E1366" s="2"/>
      <c r="F1366" s="2"/>
      <c r="G1366" s="10"/>
    </row>
    <row r="1367" spans="1:7" x14ac:dyDescent="0.25">
      <c r="A1367" s="6"/>
      <c r="B1367" s="3"/>
      <c r="C1367" s="3"/>
      <c r="D1367" s="2"/>
      <c r="E1367" s="2"/>
      <c r="F1367" s="2"/>
      <c r="G1367" s="10"/>
    </row>
    <row r="1368" spans="1:7" x14ac:dyDescent="0.25">
      <c r="A1368" s="6"/>
      <c r="B1368" s="3"/>
      <c r="C1368" s="3"/>
      <c r="D1368" s="2"/>
      <c r="E1368" s="2"/>
      <c r="F1368" s="2"/>
      <c r="G1368" s="10"/>
    </row>
    <row r="1369" spans="1:7" x14ac:dyDescent="0.25">
      <c r="A1369" s="6"/>
      <c r="B1369" s="3"/>
      <c r="C1369" s="3"/>
      <c r="D1369" s="2"/>
      <c r="E1369" s="2"/>
      <c r="F1369" s="2"/>
      <c r="G1369" s="10"/>
    </row>
    <row r="1370" spans="1:7" x14ac:dyDescent="0.25">
      <c r="A1370" s="6"/>
      <c r="B1370" s="3"/>
      <c r="C1370" s="3"/>
      <c r="D1370" s="2"/>
      <c r="E1370" s="2"/>
      <c r="F1370" s="2"/>
      <c r="G1370" s="10"/>
    </row>
    <row r="1371" spans="1:7" x14ac:dyDescent="0.25">
      <c r="A1371" s="6"/>
      <c r="B1371" s="3"/>
      <c r="C1371" s="3"/>
      <c r="D1371" s="2"/>
      <c r="E1371" s="2"/>
      <c r="F1371" s="2"/>
      <c r="G1371" s="10"/>
    </row>
    <row r="1372" spans="1:7" x14ac:dyDescent="0.25">
      <c r="A1372" s="6"/>
      <c r="B1372" s="3"/>
      <c r="C1372" s="3"/>
      <c r="D1372" s="2"/>
      <c r="E1372" s="2"/>
      <c r="F1372" s="2"/>
      <c r="G1372" s="10"/>
    </row>
    <row r="1373" spans="1:7" x14ac:dyDescent="0.25">
      <c r="A1373" s="6"/>
      <c r="B1373" s="3"/>
      <c r="C1373" s="3"/>
      <c r="D1373" s="2"/>
      <c r="E1373" s="2"/>
      <c r="F1373" s="2"/>
      <c r="G1373" s="10"/>
    </row>
    <row r="1374" spans="1:7" x14ac:dyDescent="0.25">
      <c r="A1374" s="6"/>
      <c r="B1374" s="3"/>
      <c r="C1374" s="3"/>
      <c r="D1374" s="2"/>
      <c r="E1374" s="2"/>
      <c r="F1374" s="2"/>
      <c r="G1374" s="10"/>
    </row>
    <row r="1375" spans="1:7" x14ac:dyDescent="0.25">
      <c r="A1375" s="6"/>
      <c r="B1375" s="3"/>
      <c r="C1375" s="3"/>
      <c r="D1375" s="2"/>
      <c r="E1375" s="2"/>
      <c r="F1375" s="2"/>
      <c r="G1375" s="10"/>
    </row>
    <row r="1376" spans="1:7" x14ac:dyDescent="0.25">
      <c r="A1376" s="6"/>
      <c r="B1376" s="3"/>
      <c r="C1376" s="3"/>
      <c r="D1376" s="2"/>
      <c r="E1376" s="2"/>
      <c r="F1376" s="2"/>
      <c r="G1376" s="10"/>
    </row>
    <row r="1377" spans="1:7" x14ac:dyDescent="0.25">
      <c r="A1377" s="6"/>
      <c r="B1377" s="3"/>
      <c r="C1377" s="3"/>
      <c r="D1377" s="2"/>
      <c r="E1377" s="2"/>
      <c r="F1377" s="2"/>
      <c r="G1377" s="10"/>
    </row>
    <row r="1378" spans="1:7" x14ac:dyDescent="0.25">
      <c r="A1378" s="6"/>
      <c r="B1378" s="3"/>
      <c r="C1378" s="3"/>
      <c r="D1378" s="2"/>
      <c r="E1378" s="2"/>
      <c r="F1378" s="2"/>
      <c r="G1378" s="10"/>
    </row>
    <row r="1379" spans="1:7" x14ac:dyDescent="0.25">
      <c r="A1379" s="6"/>
      <c r="B1379" s="3"/>
      <c r="C1379" s="3"/>
      <c r="D1379" s="2"/>
      <c r="E1379" s="2"/>
      <c r="F1379" s="2"/>
      <c r="G1379" s="10"/>
    </row>
    <row r="1380" spans="1:7" x14ac:dyDescent="0.25">
      <c r="A1380" s="6"/>
      <c r="B1380" s="3"/>
      <c r="C1380" s="3"/>
      <c r="D1380" s="2"/>
      <c r="E1380" s="2"/>
      <c r="F1380" s="2"/>
      <c r="G1380" s="10"/>
    </row>
    <row r="1381" spans="1:7" x14ac:dyDescent="0.25">
      <c r="A1381" s="6"/>
      <c r="B1381" s="3"/>
      <c r="C1381" s="3"/>
      <c r="D1381" s="2"/>
      <c r="E1381" s="2"/>
      <c r="F1381" s="2"/>
      <c r="G1381" s="10"/>
    </row>
    <row r="1382" spans="1:7" x14ac:dyDescent="0.25">
      <c r="A1382" s="6"/>
      <c r="B1382" s="3"/>
      <c r="C1382" s="3"/>
      <c r="D1382" s="2"/>
      <c r="E1382" s="2"/>
      <c r="F1382" s="2"/>
      <c r="G1382" s="10"/>
    </row>
    <row r="1383" spans="1:7" x14ac:dyDescent="0.25">
      <c r="A1383" s="6"/>
      <c r="B1383" s="3"/>
      <c r="C1383" s="3"/>
      <c r="D1383" s="2"/>
      <c r="E1383" s="2"/>
      <c r="F1383" s="2"/>
      <c r="G1383" s="10"/>
    </row>
    <row r="1384" spans="1:7" x14ac:dyDescent="0.25">
      <c r="A1384" s="6"/>
      <c r="B1384" s="3"/>
      <c r="C1384" s="3"/>
      <c r="D1384" s="2"/>
      <c r="E1384" s="2"/>
      <c r="F1384" s="2"/>
      <c r="G1384" s="10"/>
    </row>
    <row r="1385" spans="1:7" x14ac:dyDescent="0.25">
      <c r="A1385" s="6"/>
      <c r="B1385" s="3"/>
      <c r="C1385" s="3"/>
      <c r="D1385" s="2"/>
      <c r="E1385" s="2"/>
      <c r="F1385" s="2"/>
      <c r="G1385" s="10"/>
    </row>
    <row r="1386" spans="1:7" x14ac:dyDescent="0.25">
      <c r="A1386" s="6"/>
      <c r="B1386" s="3"/>
      <c r="C1386" s="3"/>
      <c r="D1386" s="2"/>
      <c r="E1386" s="2"/>
      <c r="F1386" s="2"/>
      <c r="G1386" s="10"/>
    </row>
    <row r="1387" spans="1:7" x14ac:dyDescent="0.25">
      <c r="A1387" s="6"/>
      <c r="B1387" s="3"/>
      <c r="C1387" s="3"/>
      <c r="D1387" s="2"/>
      <c r="E1387" s="2"/>
      <c r="F1387" s="2"/>
      <c r="G1387" s="10"/>
    </row>
    <row r="1388" spans="1:7" x14ac:dyDescent="0.25">
      <c r="A1388" s="6"/>
      <c r="B1388" s="3"/>
      <c r="C1388" s="3"/>
      <c r="D1388" s="2"/>
      <c r="E1388" s="2"/>
      <c r="F1388" s="2"/>
      <c r="G1388" s="10"/>
    </row>
    <row r="1389" spans="1:7" x14ac:dyDescent="0.25">
      <c r="A1389" s="6"/>
      <c r="B1389" s="3"/>
      <c r="C1389" s="3"/>
      <c r="D1389" s="2"/>
      <c r="E1389" s="2"/>
      <c r="F1389" s="2"/>
      <c r="G1389" s="10"/>
    </row>
    <row r="1390" spans="1:7" x14ac:dyDescent="0.25">
      <c r="A1390" s="6"/>
      <c r="B1390" s="3"/>
      <c r="C1390" s="3"/>
      <c r="D1390" s="2"/>
      <c r="E1390" s="2"/>
      <c r="F1390" s="2"/>
      <c r="G1390" s="10"/>
    </row>
    <row r="1391" spans="1:7" x14ac:dyDescent="0.25">
      <c r="A1391" s="6"/>
      <c r="B1391" s="3"/>
      <c r="C1391" s="3"/>
      <c r="D1391" s="2"/>
      <c r="E1391" s="2"/>
      <c r="F1391" s="2"/>
      <c r="G1391" s="10"/>
    </row>
    <row r="1392" spans="1:7" x14ac:dyDescent="0.25">
      <c r="A1392" s="6"/>
      <c r="B1392" s="3"/>
      <c r="C1392" s="3"/>
      <c r="D1392" s="2"/>
      <c r="E1392" s="2"/>
      <c r="F1392" s="2"/>
      <c r="G1392" s="10"/>
    </row>
    <row r="1393" spans="1:7" x14ac:dyDescent="0.25">
      <c r="A1393" s="6"/>
      <c r="B1393" s="3"/>
      <c r="C1393" s="3"/>
      <c r="D1393" s="2"/>
      <c r="E1393" s="2"/>
      <c r="F1393" s="2"/>
      <c r="G1393" s="10"/>
    </row>
    <row r="1394" spans="1:7" x14ac:dyDescent="0.25">
      <c r="A1394" s="6"/>
      <c r="B1394" s="3"/>
      <c r="C1394" s="3"/>
      <c r="D1394" s="2"/>
      <c r="E1394" s="2"/>
      <c r="F1394" s="2"/>
      <c r="G1394" s="10"/>
    </row>
    <row r="1395" spans="1:7" x14ac:dyDescent="0.25">
      <c r="A1395" s="6"/>
      <c r="B1395" s="3"/>
      <c r="C1395" s="3"/>
      <c r="D1395" s="2"/>
      <c r="E1395" s="2"/>
      <c r="F1395" s="2"/>
      <c r="G1395" s="10"/>
    </row>
    <row r="1396" spans="1:7" x14ac:dyDescent="0.25">
      <c r="A1396" s="6"/>
      <c r="B1396" s="3"/>
      <c r="C1396" s="3"/>
      <c r="D1396" s="2"/>
      <c r="E1396" s="2"/>
      <c r="F1396" s="2"/>
      <c r="G1396" s="10"/>
    </row>
    <row r="1397" spans="1:7" x14ac:dyDescent="0.25">
      <c r="A1397" s="6"/>
      <c r="B1397" s="3"/>
      <c r="C1397" s="3"/>
      <c r="D1397" s="2"/>
      <c r="E1397" s="2"/>
      <c r="F1397" s="2"/>
      <c r="G1397" s="10"/>
    </row>
    <row r="1398" spans="1:7" x14ac:dyDescent="0.25">
      <c r="A1398" s="6"/>
      <c r="B1398" s="3"/>
      <c r="C1398" s="3"/>
      <c r="D1398" s="2"/>
      <c r="E1398" s="2"/>
      <c r="F1398" s="2"/>
      <c r="G1398" s="10"/>
    </row>
    <row r="1399" spans="1:7" x14ac:dyDescent="0.25">
      <c r="A1399" s="6"/>
      <c r="B1399" s="3"/>
      <c r="C1399" s="3"/>
      <c r="D1399" s="2"/>
      <c r="E1399" s="2"/>
      <c r="F1399" s="2"/>
      <c r="G1399" s="10"/>
    </row>
    <row r="1400" spans="1:7" x14ac:dyDescent="0.25">
      <c r="A1400" s="6"/>
      <c r="B1400" s="3"/>
      <c r="C1400" s="3"/>
      <c r="D1400" s="2"/>
      <c r="E1400" s="2"/>
      <c r="F1400" s="2"/>
      <c r="G1400" s="10"/>
    </row>
    <row r="1401" spans="1:7" x14ac:dyDescent="0.25">
      <c r="A1401" s="6"/>
      <c r="B1401" s="3"/>
      <c r="C1401" s="3"/>
      <c r="D1401" s="2"/>
      <c r="E1401" s="2"/>
      <c r="F1401" s="2"/>
      <c r="G1401" s="10"/>
    </row>
    <row r="1402" spans="1:7" x14ac:dyDescent="0.25">
      <c r="A1402" s="6"/>
      <c r="B1402" s="3"/>
      <c r="C1402" s="3"/>
      <c r="D1402" s="2"/>
      <c r="E1402" s="2"/>
      <c r="F1402" s="2"/>
      <c r="G1402" s="10"/>
    </row>
    <row r="1403" spans="1:7" x14ac:dyDescent="0.25">
      <c r="A1403" s="6"/>
      <c r="B1403" s="3"/>
      <c r="C1403" s="3"/>
      <c r="D1403" s="2"/>
      <c r="E1403" s="2"/>
      <c r="F1403" s="2"/>
      <c r="G1403" s="10"/>
    </row>
    <row r="1404" spans="1:7" x14ac:dyDescent="0.25">
      <c r="A1404" s="6"/>
      <c r="B1404" s="3"/>
      <c r="C1404" s="3"/>
      <c r="D1404" s="2"/>
      <c r="E1404" s="2"/>
      <c r="F1404" s="2"/>
      <c r="G1404" s="10"/>
    </row>
    <row r="1405" spans="1:7" x14ac:dyDescent="0.25">
      <c r="A1405" s="6"/>
      <c r="B1405" s="3"/>
      <c r="C1405" s="3"/>
      <c r="D1405" s="2"/>
      <c r="E1405" s="2"/>
      <c r="F1405" s="2"/>
      <c r="G1405" s="10"/>
    </row>
    <row r="1406" spans="1:7" x14ac:dyDescent="0.25">
      <c r="A1406" s="6"/>
      <c r="B1406" s="3"/>
      <c r="C1406" s="3"/>
      <c r="D1406" s="2"/>
      <c r="E1406" s="2"/>
      <c r="F1406" s="2"/>
      <c r="G1406" s="10"/>
    </row>
    <row r="1407" spans="1:7" x14ac:dyDescent="0.25">
      <c r="A1407" s="6"/>
      <c r="B1407" s="3"/>
      <c r="C1407" s="3"/>
      <c r="D1407" s="2"/>
      <c r="E1407" s="2"/>
      <c r="F1407" s="2"/>
      <c r="G1407" s="10"/>
    </row>
    <row r="1408" spans="1:7" x14ac:dyDescent="0.25">
      <c r="A1408" s="6"/>
      <c r="B1408" s="3"/>
      <c r="C1408" s="3"/>
      <c r="D1408" s="2"/>
      <c r="E1408" s="2"/>
      <c r="F1408" s="2"/>
      <c r="G1408" s="10"/>
    </row>
    <row r="1409" spans="1:7" x14ac:dyDescent="0.25">
      <c r="A1409" s="6"/>
      <c r="B1409" s="3"/>
      <c r="C1409" s="3"/>
      <c r="D1409" s="2"/>
      <c r="E1409" s="2"/>
      <c r="F1409" s="2"/>
      <c r="G1409" s="10"/>
    </row>
    <row r="1410" spans="1:7" x14ac:dyDescent="0.25">
      <c r="A1410" s="6"/>
      <c r="B1410" s="3"/>
      <c r="C1410" s="3"/>
      <c r="D1410" s="2"/>
      <c r="E1410" s="2"/>
      <c r="F1410" s="2"/>
      <c r="G1410" s="10"/>
    </row>
    <row r="1411" spans="1:7" x14ac:dyDescent="0.25">
      <c r="A1411" s="6"/>
      <c r="B1411" s="3"/>
      <c r="C1411" s="3"/>
      <c r="D1411" s="2"/>
      <c r="E1411" s="2"/>
      <c r="F1411" s="2"/>
      <c r="G1411" s="10"/>
    </row>
    <row r="1412" spans="1:7" x14ac:dyDescent="0.25">
      <c r="A1412" s="6"/>
      <c r="B1412" s="3"/>
      <c r="C1412" s="3"/>
      <c r="D1412" s="2"/>
      <c r="E1412" s="2"/>
      <c r="F1412" s="2"/>
      <c r="G1412" s="10"/>
    </row>
    <row r="1413" spans="1:7" x14ac:dyDescent="0.25">
      <c r="A1413" s="6"/>
      <c r="B1413" s="3"/>
      <c r="C1413" s="3"/>
      <c r="D1413" s="2"/>
      <c r="E1413" s="2"/>
      <c r="F1413" s="2"/>
      <c r="G1413" s="10"/>
    </row>
    <row r="1414" spans="1:7" x14ac:dyDescent="0.25">
      <c r="A1414" s="6"/>
      <c r="B1414" s="3"/>
      <c r="C1414" s="3"/>
      <c r="D1414" s="2"/>
      <c r="E1414" s="2"/>
      <c r="F1414" s="2"/>
      <c r="G1414" s="10"/>
    </row>
    <row r="1415" spans="1:7" x14ac:dyDescent="0.25">
      <c r="A1415" s="6"/>
      <c r="B1415" s="3"/>
      <c r="C1415" s="3"/>
      <c r="D1415" s="2"/>
      <c r="E1415" s="2"/>
      <c r="F1415" s="2"/>
      <c r="G1415" s="10"/>
    </row>
    <row r="1416" spans="1:7" x14ac:dyDescent="0.25">
      <c r="A1416" s="6"/>
      <c r="B1416" s="3"/>
      <c r="C1416" s="3"/>
      <c r="D1416" s="2"/>
      <c r="E1416" s="2"/>
      <c r="F1416" s="2"/>
      <c r="G1416" s="10"/>
    </row>
    <row r="1417" spans="1:7" x14ac:dyDescent="0.25">
      <c r="A1417" s="6"/>
      <c r="B1417" s="3"/>
      <c r="C1417" s="3"/>
      <c r="D1417" s="2"/>
      <c r="E1417" s="2"/>
      <c r="F1417" s="2"/>
      <c r="G1417" s="10"/>
    </row>
    <row r="1418" spans="1:7" x14ac:dyDescent="0.25">
      <c r="A1418" s="6"/>
      <c r="B1418" s="3"/>
      <c r="C1418" s="3"/>
      <c r="D1418" s="2"/>
      <c r="E1418" s="2"/>
      <c r="F1418" s="2"/>
      <c r="G1418" s="10"/>
    </row>
    <row r="1419" spans="1:7" x14ac:dyDescent="0.25">
      <c r="A1419" s="6"/>
      <c r="B1419" s="3"/>
      <c r="C1419" s="3"/>
      <c r="D1419" s="2"/>
      <c r="E1419" s="2"/>
      <c r="F1419" s="2"/>
      <c r="G1419" s="10"/>
    </row>
    <row r="1420" spans="1:7" x14ac:dyDescent="0.25">
      <c r="A1420" s="6"/>
      <c r="B1420" s="3"/>
      <c r="C1420" s="3"/>
      <c r="D1420" s="2"/>
      <c r="E1420" s="2"/>
      <c r="F1420" s="2"/>
      <c r="G1420" s="10"/>
    </row>
    <row r="1421" spans="1:7" x14ac:dyDescent="0.25">
      <c r="A1421" s="6"/>
      <c r="B1421" s="3"/>
      <c r="C1421" s="3"/>
      <c r="D1421" s="2"/>
      <c r="E1421" s="2"/>
      <c r="F1421" s="2"/>
      <c r="G1421" s="10"/>
    </row>
    <row r="1422" spans="1:7" x14ac:dyDescent="0.25">
      <c r="A1422" s="6"/>
      <c r="B1422" s="3"/>
      <c r="C1422" s="3"/>
      <c r="D1422" s="2"/>
      <c r="E1422" s="2"/>
      <c r="F1422" s="2"/>
      <c r="G1422" s="10"/>
    </row>
    <row r="1423" spans="1:7" x14ac:dyDescent="0.25">
      <c r="A1423" s="6"/>
      <c r="B1423" s="3"/>
      <c r="C1423" s="3"/>
      <c r="D1423" s="2"/>
      <c r="E1423" s="2"/>
      <c r="F1423" s="2"/>
      <c r="G1423" s="10"/>
    </row>
    <row r="1424" spans="1:7" x14ac:dyDescent="0.25">
      <c r="A1424" s="6"/>
      <c r="B1424" s="3"/>
      <c r="C1424" s="3"/>
      <c r="D1424" s="2"/>
      <c r="E1424" s="2"/>
      <c r="F1424" s="2"/>
      <c r="G1424" s="10"/>
    </row>
    <row r="1425" spans="1:7" x14ac:dyDescent="0.25">
      <c r="A1425" s="6"/>
      <c r="B1425" s="3"/>
      <c r="C1425" s="3"/>
      <c r="D1425" s="2"/>
      <c r="E1425" s="2"/>
      <c r="F1425" s="2"/>
      <c r="G1425" s="10"/>
    </row>
    <row r="1426" spans="1:7" x14ac:dyDescent="0.25">
      <c r="A1426" s="6"/>
      <c r="B1426" s="3"/>
      <c r="C1426" s="3"/>
      <c r="D1426" s="2"/>
      <c r="E1426" s="2"/>
      <c r="F1426" s="2"/>
      <c r="G1426" s="10"/>
    </row>
    <row r="1427" spans="1:7" x14ac:dyDescent="0.25">
      <c r="A1427" s="6"/>
      <c r="B1427" s="3"/>
      <c r="C1427" s="3"/>
      <c r="D1427" s="2"/>
      <c r="E1427" s="2"/>
      <c r="F1427" s="2"/>
      <c r="G1427" s="10"/>
    </row>
    <row r="1428" spans="1:7" x14ac:dyDescent="0.25">
      <c r="A1428" s="6"/>
      <c r="B1428" s="3"/>
      <c r="C1428" s="3"/>
      <c r="D1428" s="2"/>
      <c r="E1428" s="2"/>
      <c r="F1428" s="2"/>
      <c r="G1428" s="10"/>
    </row>
    <row r="1429" spans="1:7" x14ac:dyDescent="0.25">
      <c r="A1429" s="6"/>
      <c r="B1429" s="3"/>
      <c r="C1429" s="3"/>
      <c r="D1429" s="2"/>
      <c r="E1429" s="2"/>
      <c r="F1429" s="2"/>
      <c r="G1429" s="10"/>
    </row>
    <row r="1430" spans="1:7" x14ac:dyDescent="0.25">
      <c r="A1430" s="6"/>
      <c r="B1430" s="3"/>
      <c r="C1430" s="3"/>
      <c r="D1430" s="2"/>
      <c r="E1430" s="2"/>
      <c r="F1430" s="2"/>
      <c r="G1430" s="10"/>
    </row>
    <row r="1431" spans="1:7" x14ac:dyDescent="0.25">
      <c r="A1431" s="6"/>
      <c r="B1431" s="3"/>
      <c r="C1431" s="3"/>
      <c r="D1431" s="2"/>
      <c r="E1431" s="2"/>
      <c r="F1431" s="2"/>
      <c r="G1431" s="10"/>
    </row>
    <row r="1432" spans="1:7" x14ac:dyDescent="0.25">
      <c r="A1432" s="6"/>
      <c r="B1432" s="3"/>
      <c r="C1432" s="3"/>
      <c r="D1432" s="2"/>
      <c r="E1432" s="2"/>
      <c r="F1432" s="2"/>
      <c r="G1432" s="10"/>
    </row>
    <row r="1433" spans="1:7" x14ac:dyDescent="0.25">
      <c r="A1433" s="6"/>
      <c r="B1433" s="3"/>
      <c r="C1433" s="3"/>
      <c r="D1433" s="2"/>
      <c r="E1433" s="2"/>
      <c r="F1433" s="2"/>
      <c r="G1433" s="10"/>
    </row>
    <row r="1434" spans="1:7" x14ac:dyDescent="0.25">
      <c r="A1434" s="6"/>
      <c r="B1434" s="3"/>
      <c r="C1434" s="3"/>
      <c r="D1434" s="2"/>
      <c r="E1434" s="2"/>
      <c r="F1434" s="2"/>
      <c r="G1434" s="10"/>
    </row>
    <row r="1435" spans="1:7" x14ac:dyDescent="0.25">
      <c r="A1435" s="6"/>
      <c r="B1435" s="3"/>
      <c r="C1435" s="3"/>
      <c r="D1435" s="2"/>
      <c r="E1435" s="2"/>
      <c r="F1435" s="2"/>
      <c r="G1435" s="10"/>
    </row>
    <row r="1436" spans="1:7" x14ac:dyDescent="0.25">
      <c r="A1436" s="6"/>
      <c r="B1436" s="3"/>
      <c r="C1436" s="3"/>
      <c r="D1436" s="2"/>
      <c r="E1436" s="2"/>
      <c r="F1436" s="2"/>
      <c r="G1436" s="10"/>
    </row>
    <row r="1437" spans="1:7" x14ac:dyDescent="0.25">
      <c r="A1437" s="6"/>
      <c r="B1437" s="3"/>
      <c r="C1437" s="3"/>
      <c r="D1437" s="2"/>
      <c r="E1437" s="2"/>
      <c r="F1437" s="2"/>
      <c r="G1437" s="10"/>
    </row>
    <row r="1438" spans="1:7" x14ac:dyDescent="0.25">
      <c r="A1438" s="6"/>
      <c r="B1438" s="3"/>
      <c r="C1438" s="3"/>
      <c r="D1438" s="2"/>
      <c r="E1438" s="2"/>
      <c r="F1438" s="2"/>
      <c r="G1438" s="10"/>
    </row>
    <row r="1439" spans="1:7" x14ac:dyDescent="0.25">
      <c r="A1439" s="6"/>
      <c r="B1439" s="3"/>
      <c r="C1439" s="3"/>
      <c r="D1439" s="2"/>
      <c r="E1439" s="2"/>
      <c r="F1439" s="2"/>
      <c r="G1439" s="10"/>
    </row>
    <row r="1440" spans="1:7" x14ac:dyDescent="0.25">
      <c r="A1440" s="6"/>
      <c r="B1440" s="3"/>
      <c r="C1440" s="3"/>
      <c r="D1440" s="2"/>
      <c r="E1440" s="2"/>
      <c r="F1440" s="2"/>
      <c r="G1440" s="10"/>
    </row>
    <row r="1441" spans="1:7" x14ac:dyDescent="0.25">
      <c r="A1441" s="6"/>
      <c r="B1441" s="3"/>
      <c r="C1441" s="3"/>
      <c r="D1441" s="2"/>
      <c r="E1441" s="2"/>
      <c r="F1441" s="2"/>
      <c r="G1441" s="10"/>
    </row>
    <row r="1442" spans="1:7" x14ac:dyDescent="0.25">
      <c r="A1442" s="6"/>
      <c r="B1442" s="3"/>
      <c r="C1442" s="3"/>
      <c r="D1442" s="2"/>
      <c r="E1442" s="2"/>
      <c r="F1442" s="2"/>
      <c r="G1442" s="10"/>
    </row>
    <row r="1443" spans="1:7" x14ac:dyDescent="0.25">
      <c r="A1443" s="6"/>
      <c r="B1443" s="3"/>
      <c r="C1443" s="3"/>
      <c r="D1443" s="2"/>
      <c r="E1443" s="2"/>
      <c r="F1443" s="2"/>
      <c r="G1443" s="10"/>
    </row>
    <row r="1444" spans="1:7" x14ac:dyDescent="0.25">
      <c r="A1444" s="6"/>
      <c r="B1444" s="3"/>
      <c r="C1444" s="3"/>
      <c r="D1444" s="2"/>
      <c r="E1444" s="2"/>
      <c r="F1444" s="2"/>
      <c r="G1444" s="10"/>
    </row>
    <row r="1445" spans="1:7" x14ac:dyDescent="0.25">
      <c r="A1445" s="6"/>
      <c r="B1445" s="3"/>
      <c r="C1445" s="3"/>
      <c r="D1445" s="2"/>
      <c r="E1445" s="2"/>
      <c r="F1445" s="2"/>
      <c r="G1445" s="10"/>
    </row>
    <row r="1446" spans="1:7" x14ac:dyDescent="0.25">
      <c r="A1446" s="6"/>
      <c r="B1446" s="3"/>
      <c r="C1446" s="3"/>
      <c r="D1446" s="2"/>
      <c r="E1446" s="2"/>
      <c r="F1446" s="2"/>
      <c r="G1446" s="10"/>
    </row>
    <row r="1447" spans="1:7" x14ac:dyDescent="0.25">
      <c r="A1447" s="6"/>
      <c r="B1447" s="3"/>
      <c r="C1447" s="3"/>
      <c r="D1447" s="2"/>
      <c r="E1447" s="2"/>
      <c r="F1447" s="2"/>
      <c r="G1447" s="10"/>
    </row>
    <row r="1448" spans="1:7" x14ac:dyDescent="0.25">
      <c r="A1448" s="6"/>
      <c r="B1448" s="3"/>
      <c r="C1448" s="3"/>
      <c r="D1448" s="2"/>
      <c r="E1448" s="2"/>
      <c r="F1448" s="2"/>
      <c r="G1448" s="10"/>
    </row>
    <row r="1449" spans="1:7" x14ac:dyDescent="0.25">
      <c r="A1449" s="6"/>
      <c r="B1449" s="3"/>
      <c r="C1449" s="3"/>
      <c r="D1449" s="2"/>
      <c r="E1449" s="2"/>
      <c r="F1449" s="2"/>
      <c r="G1449" s="10"/>
    </row>
    <row r="1450" spans="1:7" x14ac:dyDescent="0.25">
      <c r="A1450" s="6"/>
      <c r="B1450" s="3"/>
      <c r="C1450" s="3"/>
      <c r="D1450" s="2"/>
      <c r="E1450" s="2"/>
      <c r="F1450" s="2"/>
      <c r="G1450" s="10"/>
    </row>
    <row r="1451" spans="1:7" x14ac:dyDescent="0.25">
      <c r="A1451" s="6"/>
      <c r="B1451" s="3"/>
      <c r="C1451" s="3"/>
      <c r="D1451" s="2"/>
      <c r="E1451" s="2"/>
      <c r="F1451" s="2"/>
      <c r="G1451" s="10"/>
    </row>
    <row r="1452" spans="1:7" x14ac:dyDescent="0.25">
      <c r="A1452" s="6"/>
      <c r="B1452" s="3"/>
      <c r="C1452" s="3"/>
      <c r="D1452" s="2"/>
      <c r="E1452" s="2"/>
      <c r="F1452" s="2"/>
      <c r="G1452" s="10"/>
    </row>
    <row r="1453" spans="1:7" x14ac:dyDescent="0.25">
      <c r="A1453" s="6"/>
      <c r="B1453" s="3"/>
      <c r="C1453" s="3"/>
      <c r="D1453" s="2"/>
      <c r="E1453" s="2"/>
      <c r="F1453" s="2"/>
      <c r="G1453" s="10"/>
    </row>
    <row r="1454" spans="1:7" x14ac:dyDescent="0.25">
      <c r="A1454" s="6"/>
      <c r="B1454" s="3"/>
      <c r="C1454" s="3"/>
      <c r="D1454" s="2"/>
      <c r="E1454" s="2"/>
      <c r="F1454" s="2"/>
      <c r="G1454" s="10"/>
    </row>
    <row r="1455" spans="1:7" x14ac:dyDescent="0.25">
      <c r="A1455" s="6"/>
      <c r="B1455" s="3"/>
      <c r="C1455" s="3"/>
      <c r="D1455" s="2"/>
      <c r="E1455" s="2"/>
      <c r="F1455" s="2"/>
      <c r="G1455" s="10"/>
    </row>
    <row r="1456" spans="1:7" x14ac:dyDescent="0.25">
      <c r="A1456" s="6"/>
      <c r="B1456" s="3"/>
      <c r="C1456" s="3"/>
      <c r="D1456" s="2"/>
      <c r="E1456" s="2"/>
      <c r="F1456" s="2"/>
      <c r="G1456" s="10"/>
    </row>
    <row r="1457" spans="1:7" x14ac:dyDescent="0.25">
      <c r="A1457" s="6"/>
      <c r="B1457" s="3"/>
      <c r="C1457" s="3"/>
      <c r="D1457" s="2"/>
      <c r="E1457" s="2"/>
      <c r="F1457" s="2"/>
      <c r="G1457" s="10"/>
    </row>
    <row r="1458" spans="1:7" x14ac:dyDescent="0.25">
      <c r="A1458" s="6"/>
      <c r="B1458" s="3"/>
      <c r="C1458" s="3"/>
      <c r="D1458" s="2"/>
      <c r="E1458" s="2"/>
      <c r="F1458" s="2"/>
      <c r="G1458" s="10"/>
    </row>
    <row r="1459" spans="1:7" x14ac:dyDescent="0.25">
      <c r="A1459" s="6"/>
      <c r="B1459" s="3"/>
      <c r="C1459" s="3"/>
      <c r="D1459" s="2"/>
      <c r="E1459" s="2"/>
      <c r="F1459" s="2"/>
      <c r="G1459" s="10"/>
    </row>
    <row r="1460" spans="1:7" x14ac:dyDescent="0.25">
      <c r="A1460" s="6"/>
      <c r="B1460" s="3"/>
      <c r="C1460" s="3"/>
      <c r="D1460" s="2"/>
      <c r="E1460" s="2"/>
      <c r="F1460" s="2"/>
      <c r="G1460" s="10"/>
    </row>
    <row r="1461" spans="1:7" x14ac:dyDescent="0.25">
      <c r="A1461" s="6"/>
      <c r="B1461" s="3"/>
      <c r="C1461" s="3"/>
      <c r="D1461" s="2"/>
      <c r="E1461" s="2"/>
      <c r="F1461" s="2"/>
      <c r="G1461" s="10"/>
    </row>
    <row r="1462" spans="1:7" x14ac:dyDescent="0.25">
      <c r="A1462" s="6"/>
      <c r="B1462" s="3"/>
      <c r="C1462" s="3"/>
      <c r="D1462" s="2"/>
      <c r="E1462" s="2"/>
      <c r="F1462" s="2"/>
      <c r="G1462" s="10"/>
    </row>
    <row r="1463" spans="1:7" x14ac:dyDescent="0.25">
      <c r="A1463" s="6"/>
      <c r="B1463" s="3"/>
      <c r="C1463" s="3"/>
      <c r="D1463" s="2"/>
      <c r="E1463" s="2"/>
      <c r="F1463" s="2"/>
      <c r="G1463" s="10"/>
    </row>
    <row r="1464" spans="1:7" x14ac:dyDescent="0.25">
      <c r="A1464" s="6"/>
      <c r="B1464" s="3"/>
      <c r="C1464" s="3"/>
      <c r="D1464" s="2"/>
      <c r="E1464" s="2"/>
      <c r="F1464" s="2"/>
      <c r="G1464" s="10"/>
    </row>
    <row r="1465" spans="1:7" x14ac:dyDescent="0.25">
      <c r="A1465" s="6"/>
      <c r="B1465" s="3"/>
      <c r="C1465" s="3"/>
      <c r="D1465" s="2"/>
      <c r="E1465" s="2"/>
      <c r="F1465" s="2"/>
      <c r="G1465" s="10"/>
    </row>
    <row r="1466" spans="1:7" x14ac:dyDescent="0.25">
      <c r="A1466" s="6"/>
      <c r="B1466" s="3"/>
      <c r="C1466" s="3"/>
      <c r="D1466" s="2"/>
      <c r="E1466" s="2"/>
      <c r="F1466" s="2"/>
      <c r="G1466" s="10"/>
    </row>
    <row r="1467" spans="1:7" x14ac:dyDescent="0.25">
      <c r="A1467" s="6"/>
      <c r="B1467" s="3"/>
      <c r="C1467" s="3"/>
      <c r="D1467" s="2"/>
      <c r="E1467" s="2"/>
      <c r="F1467" s="2"/>
      <c r="G1467" s="10"/>
    </row>
    <row r="1468" spans="1:7" x14ac:dyDescent="0.25">
      <c r="A1468" s="6"/>
      <c r="B1468" s="3"/>
      <c r="C1468" s="3"/>
      <c r="D1468" s="2"/>
      <c r="E1468" s="2"/>
      <c r="F1468" s="2"/>
      <c r="G1468" s="10"/>
    </row>
    <row r="1469" spans="1:7" x14ac:dyDescent="0.25">
      <c r="A1469" s="6"/>
      <c r="B1469" s="3"/>
      <c r="C1469" s="3"/>
      <c r="D1469" s="2"/>
      <c r="E1469" s="2"/>
      <c r="F1469" s="2"/>
      <c r="G1469" s="10"/>
    </row>
    <row r="1470" spans="1:7" x14ac:dyDescent="0.25">
      <c r="A1470" s="6"/>
      <c r="B1470" s="3"/>
      <c r="C1470" s="3"/>
      <c r="D1470" s="2"/>
      <c r="E1470" s="2"/>
      <c r="F1470" s="2"/>
      <c r="G1470" s="10"/>
    </row>
    <row r="1471" spans="1:7" x14ac:dyDescent="0.25">
      <c r="A1471" s="6"/>
      <c r="B1471" s="3"/>
      <c r="C1471" s="3"/>
      <c r="D1471" s="2"/>
      <c r="E1471" s="2"/>
      <c r="F1471" s="2"/>
      <c r="G1471" s="10"/>
    </row>
    <row r="1472" spans="1:7" x14ac:dyDescent="0.25">
      <c r="A1472" s="6"/>
      <c r="B1472" s="3"/>
      <c r="C1472" s="3"/>
      <c r="D1472" s="2"/>
      <c r="E1472" s="2"/>
      <c r="F1472" s="2"/>
      <c r="G1472" s="10"/>
    </row>
    <row r="1473" spans="1:7" x14ac:dyDescent="0.25">
      <c r="A1473" s="6"/>
      <c r="B1473" s="3"/>
      <c r="C1473" s="3"/>
      <c r="D1473" s="2"/>
      <c r="E1473" s="2"/>
      <c r="F1473" s="2"/>
      <c r="G1473" s="10"/>
    </row>
    <row r="1474" spans="1:7" x14ac:dyDescent="0.25">
      <c r="A1474" s="6"/>
      <c r="B1474" s="3"/>
      <c r="C1474" s="3"/>
      <c r="D1474" s="2"/>
      <c r="E1474" s="7"/>
      <c r="F1474" s="2"/>
      <c r="G1474" s="10"/>
    </row>
    <row r="1475" spans="1:7" x14ac:dyDescent="0.25">
      <c r="A1475" s="6"/>
      <c r="B1475" s="3"/>
      <c r="C1475" s="3"/>
      <c r="D1475" s="2"/>
      <c r="E1475" s="7"/>
      <c r="F1475" s="2"/>
      <c r="G1475" s="10"/>
    </row>
    <row r="1476" spans="1:7" x14ac:dyDescent="0.25">
      <c r="A1476" s="6"/>
      <c r="B1476" s="3"/>
      <c r="C1476" s="3"/>
      <c r="D1476" s="2"/>
      <c r="E1476" s="7"/>
      <c r="F1476" s="2"/>
      <c r="G1476" s="10"/>
    </row>
    <row r="1477" spans="1:7" x14ac:dyDescent="0.25">
      <c r="A1477" s="6"/>
      <c r="B1477" s="3"/>
      <c r="C1477" s="3"/>
      <c r="D1477" s="2"/>
      <c r="E1477" s="7"/>
      <c r="F1477" s="2"/>
      <c r="G1477" s="10"/>
    </row>
    <row r="1478" spans="1:7" x14ac:dyDescent="0.25">
      <c r="A1478" s="6"/>
      <c r="B1478" s="3"/>
      <c r="C1478" s="3"/>
      <c r="D1478" s="2"/>
      <c r="E1478" s="7"/>
      <c r="F1478" s="2"/>
      <c r="G1478" s="10"/>
    </row>
    <row r="1479" spans="1:7" x14ac:dyDescent="0.25">
      <c r="A1479" s="6"/>
      <c r="B1479" s="3"/>
      <c r="C1479" s="3"/>
      <c r="D1479" s="2"/>
      <c r="E1479" s="7"/>
      <c r="F1479" s="2"/>
      <c r="G1479" s="10"/>
    </row>
    <row r="1480" spans="1:7" x14ac:dyDescent="0.25">
      <c r="A1480" s="6"/>
      <c r="B1480" s="3"/>
      <c r="C1480" s="3"/>
      <c r="D1480" s="2"/>
      <c r="E1480" s="7"/>
      <c r="F1480" s="2"/>
      <c r="G1480" s="10"/>
    </row>
    <row r="1481" spans="1:7" x14ac:dyDescent="0.25">
      <c r="A1481" s="6"/>
      <c r="B1481" s="3"/>
      <c r="C1481" s="3"/>
      <c r="D1481" s="2"/>
      <c r="E1481" s="7"/>
      <c r="F1481" s="2"/>
      <c r="G1481" s="10"/>
    </row>
    <row r="1482" spans="1:7" x14ac:dyDescent="0.25">
      <c r="A1482" s="6"/>
      <c r="B1482" s="3"/>
      <c r="C1482" s="3"/>
      <c r="D1482" s="2"/>
      <c r="E1482" s="7"/>
      <c r="F1482" s="2"/>
      <c r="G1482" s="10"/>
    </row>
    <row r="1483" spans="1:7" x14ac:dyDescent="0.25">
      <c r="A1483" s="6"/>
      <c r="B1483" s="3"/>
      <c r="C1483" s="3"/>
      <c r="D1483" s="2"/>
      <c r="E1483" s="7"/>
      <c r="F1483" s="2"/>
      <c r="G1483" s="10"/>
    </row>
    <row r="1484" spans="1:7" x14ac:dyDescent="0.25">
      <c r="A1484" s="6"/>
      <c r="B1484" s="3"/>
      <c r="C1484" s="3"/>
      <c r="D1484" s="2"/>
      <c r="E1484" s="2"/>
      <c r="F1484" s="2"/>
      <c r="G1484" s="10"/>
    </row>
    <row r="1485" spans="1:7" x14ac:dyDescent="0.25">
      <c r="A1485" s="6"/>
      <c r="B1485" s="3"/>
      <c r="C1485" s="3"/>
      <c r="D1485" s="2"/>
      <c r="E1485" s="1"/>
      <c r="F1485" s="2"/>
      <c r="G1485" s="10"/>
    </row>
    <row r="1486" spans="1:7" x14ac:dyDescent="0.25">
      <c r="A1486" s="6"/>
      <c r="B1486" s="3"/>
      <c r="C1486" s="3"/>
      <c r="D1486" s="2"/>
      <c r="E1486" s="1"/>
      <c r="F1486" s="2"/>
      <c r="G1486" s="10"/>
    </row>
    <row r="1487" spans="1:7" x14ac:dyDescent="0.25">
      <c r="A1487" s="6"/>
      <c r="B1487" s="3"/>
      <c r="C1487" s="3"/>
      <c r="D1487" s="2"/>
      <c r="E1487" s="1"/>
      <c r="F1487" s="2"/>
      <c r="G1487" s="10"/>
    </row>
    <row r="1488" spans="1:7" x14ac:dyDescent="0.25">
      <c r="A1488" s="6"/>
      <c r="B1488" s="3"/>
      <c r="C1488" s="3"/>
      <c r="D1488" s="2"/>
      <c r="E1488" s="1"/>
      <c r="F1488" s="2"/>
      <c r="G1488" s="10"/>
    </row>
  </sheetData>
  <autoFilter ref="A11:G77"/>
  <mergeCells count="3">
    <mergeCell ref="F1:G5"/>
    <mergeCell ref="C2:E7"/>
    <mergeCell ref="E988:E996"/>
  </mergeCells>
  <pageMargins left="0.7" right="0.7" top="0.75" bottom="0.75" header="0.3" footer="0.3"/>
  <pageSetup paperSize="9" scale="46" orientation="portrait" r:id="rId1"/>
  <rowBreaks count="1" manualBreakCount="1">
    <brk id="8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8"/>
  <sheetViews>
    <sheetView view="pageBreakPreview" zoomScale="80" zoomScaleNormal="100" zoomScaleSheetLayoutView="80" workbookViewId="0">
      <pane ySplit="11" topLeftCell="A12" activePane="bottomLeft" state="frozen"/>
      <selection pane="bottomLeft" activeCell="F23" sqref="F23"/>
    </sheetView>
  </sheetViews>
  <sheetFormatPr defaultColWidth="9.140625" defaultRowHeight="15" x14ac:dyDescent="0.25"/>
  <cols>
    <col min="1" max="1" width="24.42578125" style="37" customWidth="1"/>
    <col min="2" max="3" width="45.28515625" style="4" customWidth="1"/>
    <col min="4" max="4" width="13.7109375" style="32" customWidth="1"/>
    <col min="5" max="6" width="18.140625" style="37" customWidth="1"/>
    <col min="7" max="7" width="20.140625" style="9" customWidth="1"/>
    <col min="8" max="8" width="12.5703125" style="4" bestFit="1" customWidth="1"/>
    <col min="9" max="10" width="9.140625" style="4"/>
    <col min="11" max="11" width="26.28515625" style="4" customWidth="1"/>
    <col min="12" max="16384" width="9.140625" style="4"/>
  </cols>
  <sheetData>
    <row r="1" spans="1:7" ht="15" customHeight="1" x14ac:dyDescent="0.25">
      <c r="A1" s="4"/>
      <c r="C1" s="12"/>
      <c r="D1" s="12"/>
      <c r="E1" s="12"/>
      <c r="F1" s="53" t="s">
        <v>446</v>
      </c>
      <c r="G1" s="54"/>
    </row>
    <row r="2" spans="1:7" ht="15" customHeight="1" x14ac:dyDescent="0.25">
      <c r="A2" s="4"/>
      <c r="C2" s="55" t="str">
        <f>'Приморский край'!C2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за НОЯБРЬ 2023 года
</v>
      </c>
      <c r="D2" s="55"/>
      <c r="E2" s="55"/>
      <c r="F2" s="54"/>
      <c r="G2" s="54"/>
    </row>
    <row r="3" spans="1:7" ht="15" customHeight="1" x14ac:dyDescent="0.25">
      <c r="A3" s="4"/>
      <c r="C3" s="55"/>
      <c r="D3" s="55"/>
      <c r="E3" s="55"/>
      <c r="F3" s="54"/>
      <c r="G3" s="54"/>
    </row>
    <row r="4" spans="1:7" ht="15" customHeight="1" x14ac:dyDescent="0.25">
      <c r="A4" s="4"/>
      <c r="C4" s="55"/>
      <c r="D4" s="55"/>
      <c r="E4" s="55"/>
      <c r="F4" s="54"/>
      <c r="G4" s="54"/>
    </row>
    <row r="5" spans="1:7" ht="15" customHeight="1" x14ac:dyDescent="0.25">
      <c r="A5" s="4"/>
      <c r="C5" s="55"/>
      <c r="D5" s="55"/>
      <c r="E5" s="55"/>
      <c r="F5" s="54"/>
      <c r="G5" s="54"/>
    </row>
    <row r="6" spans="1:7" ht="15" customHeight="1" x14ac:dyDescent="0.25">
      <c r="A6" s="4"/>
      <c r="C6" s="55"/>
      <c r="D6" s="55"/>
      <c r="E6" s="55"/>
    </row>
    <row r="7" spans="1:7" ht="15" customHeight="1" x14ac:dyDescent="0.25">
      <c r="A7" s="4"/>
      <c r="C7" s="55"/>
      <c r="D7" s="55"/>
      <c r="E7" s="55"/>
    </row>
    <row r="8" spans="1:7" x14ac:dyDescent="0.25">
      <c r="A8" s="14">
        <f>'Приморский край'!A8</f>
        <v>45231</v>
      </c>
      <c r="C8" s="12"/>
      <c r="D8" s="12"/>
      <c r="E8" s="12"/>
      <c r="F8" s="12"/>
    </row>
    <row r="9" spans="1:7" x14ac:dyDescent="0.25">
      <c r="C9" s="13"/>
      <c r="D9" s="31"/>
      <c r="E9" s="38">
        <f>SUBTOTAL(9,(E12:E914))*1000</f>
        <v>551185.83000000019</v>
      </c>
      <c r="F9" s="38">
        <f>SUBTOTAL(9,(F12:F914))*1000</f>
        <v>599446.554</v>
      </c>
    </row>
    <row r="10" spans="1:7" ht="45" x14ac:dyDescent="0.25">
      <c r="A10" s="22" t="s">
        <v>3</v>
      </c>
      <c r="B10" s="5" t="s">
        <v>4</v>
      </c>
      <c r="C10" s="11" t="s">
        <v>5</v>
      </c>
      <c r="D10" s="11" t="s">
        <v>6</v>
      </c>
      <c r="E10" s="24" t="s">
        <v>0</v>
      </c>
      <c r="F10" s="22" t="s">
        <v>1</v>
      </c>
      <c r="G10" s="5" t="s">
        <v>2</v>
      </c>
    </row>
    <row r="11" spans="1:7" s="28" customFormat="1" x14ac:dyDescent="0.25">
      <c r="A11" s="5">
        <v>1</v>
      </c>
      <c r="B11" s="5">
        <v>2</v>
      </c>
      <c r="C11" s="11">
        <v>3</v>
      </c>
      <c r="D11" s="11">
        <v>4</v>
      </c>
      <c r="E11" s="11">
        <v>5</v>
      </c>
      <c r="F11" s="5">
        <v>6</v>
      </c>
      <c r="G11" s="5">
        <v>7</v>
      </c>
    </row>
    <row r="12" spans="1:7" x14ac:dyDescent="0.25">
      <c r="A12" s="50" t="s">
        <v>730</v>
      </c>
      <c r="B12" s="27" t="s">
        <v>241</v>
      </c>
      <c r="C12" s="27" t="s">
        <v>395</v>
      </c>
      <c r="D12" s="24">
        <v>1</v>
      </c>
      <c r="E12" s="39">
        <v>65.099999999999994</v>
      </c>
      <c r="F12" s="39">
        <v>62.632987</v>
      </c>
      <c r="G12" s="18">
        <f>E12-F12</f>
        <v>2.4670129999999943</v>
      </c>
    </row>
    <row r="13" spans="1:7" ht="22.5" x14ac:dyDescent="0.25">
      <c r="A13" s="50" t="s">
        <v>210</v>
      </c>
      <c r="B13" s="27" t="s">
        <v>343</v>
      </c>
      <c r="C13" s="27" t="s">
        <v>177</v>
      </c>
      <c r="D13" s="24">
        <v>4</v>
      </c>
      <c r="E13" s="39">
        <v>0.78</v>
      </c>
      <c r="F13" s="39">
        <v>0.73377499999999996</v>
      </c>
      <c r="G13" s="25">
        <f t="shared" ref="G13:G64" si="0">E13-F13</f>
        <v>4.6225000000000072E-2</v>
      </c>
    </row>
    <row r="14" spans="1:7" ht="22.5" x14ac:dyDescent="0.25">
      <c r="A14" s="50" t="s">
        <v>219</v>
      </c>
      <c r="B14" s="27" t="s">
        <v>309</v>
      </c>
      <c r="C14" s="27" t="s">
        <v>223</v>
      </c>
      <c r="D14" s="24">
        <v>5</v>
      </c>
      <c r="E14" s="39">
        <v>0.28000000000000003</v>
      </c>
      <c r="F14" s="39">
        <v>0.158086</v>
      </c>
      <c r="G14" s="25">
        <f t="shared" si="0"/>
        <v>0.12191400000000002</v>
      </c>
    </row>
    <row r="15" spans="1:7" x14ac:dyDescent="0.25">
      <c r="A15" s="50" t="s">
        <v>730</v>
      </c>
      <c r="B15" s="27" t="s">
        <v>246</v>
      </c>
      <c r="C15" s="27" t="s">
        <v>115</v>
      </c>
      <c r="D15" s="24">
        <v>4</v>
      </c>
      <c r="E15" s="39">
        <v>0.75</v>
      </c>
      <c r="F15" s="39">
        <v>0.63758399999999993</v>
      </c>
      <c r="G15" s="25">
        <f t="shared" si="0"/>
        <v>0.11241600000000007</v>
      </c>
    </row>
    <row r="16" spans="1:7" ht="22.5" x14ac:dyDescent="0.25">
      <c r="A16" s="50" t="s">
        <v>215</v>
      </c>
      <c r="B16" s="27" t="s">
        <v>361</v>
      </c>
      <c r="C16" s="27" t="s">
        <v>182</v>
      </c>
      <c r="D16" s="24">
        <v>4</v>
      </c>
      <c r="E16" s="39">
        <v>0.60470000000000002</v>
      </c>
      <c r="F16" s="39">
        <v>0.59534100000000001</v>
      </c>
      <c r="G16" s="25">
        <f t="shared" si="0"/>
        <v>9.3590000000000062E-3</v>
      </c>
    </row>
    <row r="17" spans="1:7" ht="45" x14ac:dyDescent="0.25">
      <c r="A17" s="50" t="s">
        <v>209</v>
      </c>
      <c r="B17" s="27" t="s">
        <v>341</v>
      </c>
      <c r="C17" s="27" t="s">
        <v>176</v>
      </c>
      <c r="D17" s="24">
        <v>5</v>
      </c>
      <c r="E17" s="39">
        <v>4.1700000000000001E-2</v>
      </c>
      <c r="F17" s="39">
        <v>0.137074</v>
      </c>
      <c r="G17" s="25">
        <f t="shared" si="0"/>
        <v>-9.5374E-2</v>
      </c>
    </row>
    <row r="18" spans="1:7" ht="22.5" x14ac:dyDescent="0.25">
      <c r="A18" s="50" t="s">
        <v>731</v>
      </c>
      <c r="B18" s="27" t="s">
        <v>319</v>
      </c>
      <c r="C18" s="27" t="s">
        <v>400</v>
      </c>
      <c r="D18" s="24">
        <v>32</v>
      </c>
      <c r="E18" s="39">
        <v>6.2</v>
      </c>
      <c r="F18" s="39">
        <v>6.5582529999999997</v>
      </c>
      <c r="G18" s="25">
        <f t="shared" si="0"/>
        <v>-0.35825299999999949</v>
      </c>
    </row>
    <row r="19" spans="1:7" ht="22.5" x14ac:dyDescent="0.25">
      <c r="A19" s="50" t="s">
        <v>731</v>
      </c>
      <c r="B19" s="27" t="s">
        <v>328</v>
      </c>
      <c r="C19" s="27" t="s">
        <v>166</v>
      </c>
      <c r="D19" s="24">
        <v>4</v>
      </c>
      <c r="E19" s="39">
        <v>0.57999999999999996</v>
      </c>
      <c r="F19" s="39">
        <v>0.51161200000000007</v>
      </c>
      <c r="G19" s="25">
        <f t="shared" si="0"/>
        <v>6.8387999999999893E-2</v>
      </c>
    </row>
    <row r="20" spans="1:7" ht="22.5" x14ac:dyDescent="0.25">
      <c r="A20" s="50" t="s">
        <v>730</v>
      </c>
      <c r="B20" s="27" t="s">
        <v>252</v>
      </c>
      <c r="C20" s="27" t="s">
        <v>121</v>
      </c>
      <c r="D20" s="24">
        <v>5</v>
      </c>
      <c r="E20" s="39">
        <v>0.13440000000000002</v>
      </c>
      <c r="F20" s="39">
        <v>0.13237399999999999</v>
      </c>
      <c r="G20" s="25">
        <f t="shared" si="0"/>
        <v>2.0260000000000278E-3</v>
      </c>
    </row>
    <row r="21" spans="1:7" ht="22.5" x14ac:dyDescent="0.25">
      <c r="A21" s="50" t="s">
        <v>731</v>
      </c>
      <c r="B21" s="27" t="s">
        <v>323</v>
      </c>
      <c r="C21" s="27" t="s">
        <v>161</v>
      </c>
      <c r="D21" s="24">
        <v>3</v>
      </c>
      <c r="E21" s="39">
        <v>4.0129999999999999</v>
      </c>
      <c r="F21" s="39">
        <v>4.0853039999999998</v>
      </c>
      <c r="G21" s="25">
        <f t="shared" si="0"/>
        <v>-7.2303999999999924E-2</v>
      </c>
    </row>
    <row r="22" spans="1:7" ht="22.5" x14ac:dyDescent="0.25">
      <c r="A22" s="50" t="s">
        <v>214</v>
      </c>
      <c r="B22" s="27" t="s">
        <v>353</v>
      </c>
      <c r="C22" s="27" t="s">
        <v>177</v>
      </c>
      <c r="D22" s="24">
        <v>5</v>
      </c>
      <c r="E22" s="39">
        <v>0.13</v>
      </c>
      <c r="F22" s="39">
        <v>0.125585</v>
      </c>
      <c r="G22" s="25">
        <f t="shared" si="0"/>
        <v>4.4150000000000023E-3</v>
      </c>
    </row>
    <row r="23" spans="1:7" ht="22.5" x14ac:dyDescent="0.25">
      <c r="A23" s="50" t="s">
        <v>219</v>
      </c>
      <c r="B23" s="27" t="s">
        <v>267</v>
      </c>
      <c r="C23" s="27" t="s">
        <v>398</v>
      </c>
      <c r="D23" s="24">
        <v>4</v>
      </c>
      <c r="E23" s="39">
        <v>0.5</v>
      </c>
      <c r="F23" s="39">
        <v>0.49616100000000002</v>
      </c>
      <c r="G23" s="25">
        <f t="shared" si="0"/>
        <v>3.8389999999999813E-3</v>
      </c>
    </row>
    <row r="24" spans="1:7" ht="33.75" x14ac:dyDescent="0.25">
      <c r="A24" s="50" t="s">
        <v>732</v>
      </c>
      <c r="B24" s="27" t="s">
        <v>357</v>
      </c>
      <c r="C24" s="27" t="s">
        <v>180</v>
      </c>
      <c r="D24" s="24">
        <v>5</v>
      </c>
      <c r="E24" s="39">
        <v>8.9499999999999996E-2</v>
      </c>
      <c r="F24" s="39">
        <v>0.11131000000000001</v>
      </c>
      <c r="G24" s="25">
        <f t="shared" si="0"/>
        <v>-2.181000000000001E-2</v>
      </c>
    </row>
    <row r="25" spans="1:7" ht="22.5" x14ac:dyDescent="0.25">
      <c r="A25" s="50" t="s">
        <v>219</v>
      </c>
      <c r="B25" s="27" t="s">
        <v>277</v>
      </c>
      <c r="C25" s="27" t="s">
        <v>140</v>
      </c>
      <c r="D25" s="24">
        <v>4</v>
      </c>
      <c r="E25" s="39">
        <v>0.65</v>
      </c>
      <c r="F25" s="39">
        <v>0.46734500000000001</v>
      </c>
      <c r="G25" s="25">
        <f t="shared" si="0"/>
        <v>0.18265500000000001</v>
      </c>
    </row>
    <row r="26" spans="1:7" ht="22.5" x14ac:dyDescent="0.25">
      <c r="A26" s="50" t="s">
        <v>731</v>
      </c>
      <c r="B26" s="27" t="s">
        <v>383</v>
      </c>
      <c r="C26" s="27" t="s">
        <v>193</v>
      </c>
      <c r="D26" s="24">
        <v>5</v>
      </c>
      <c r="E26" s="39">
        <v>9.8799999999999999E-2</v>
      </c>
      <c r="F26" s="39">
        <v>9.3397999999999995E-2</v>
      </c>
      <c r="G26" s="25">
        <f t="shared" si="0"/>
        <v>5.402000000000004E-3</v>
      </c>
    </row>
    <row r="27" spans="1:7" x14ac:dyDescent="0.25">
      <c r="A27" s="50" t="s">
        <v>730</v>
      </c>
      <c r="B27" s="27" t="s">
        <v>242</v>
      </c>
      <c r="C27" s="27" t="s">
        <v>111</v>
      </c>
      <c r="D27" s="24">
        <v>4</v>
      </c>
      <c r="E27" s="39">
        <v>0.43</v>
      </c>
      <c r="F27" s="39">
        <v>0.44630700000000001</v>
      </c>
      <c r="G27" s="25">
        <f t="shared" si="0"/>
        <v>-1.6307000000000016E-2</v>
      </c>
    </row>
    <row r="28" spans="1:7" ht="22.5" x14ac:dyDescent="0.25">
      <c r="A28" s="23" t="s">
        <v>730</v>
      </c>
      <c r="B28" s="27" t="s">
        <v>254</v>
      </c>
      <c r="C28" s="27" t="s">
        <v>123</v>
      </c>
      <c r="D28" s="24">
        <v>5</v>
      </c>
      <c r="E28" s="39">
        <v>0.1</v>
      </c>
      <c r="F28" s="39">
        <v>9.0211E-2</v>
      </c>
      <c r="G28" s="25">
        <f t="shared" si="0"/>
        <v>9.789000000000006E-3</v>
      </c>
    </row>
    <row r="29" spans="1:7" ht="22.5" x14ac:dyDescent="0.25">
      <c r="A29" s="23" t="s">
        <v>219</v>
      </c>
      <c r="B29" s="27" t="s">
        <v>270</v>
      </c>
      <c r="C29" s="27" t="s">
        <v>133</v>
      </c>
      <c r="D29" s="24">
        <v>5</v>
      </c>
      <c r="E29" s="39">
        <v>0.1</v>
      </c>
      <c r="F29" s="39">
        <v>8.9308000000000012E-2</v>
      </c>
      <c r="G29" s="25">
        <f t="shared" si="0"/>
        <v>1.0691999999999993E-2</v>
      </c>
    </row>
    <row r="30" spans="1:7" ht="22.5" x14ac:dyDescent="0.25">
      <c r="A30" s="50" t="s">
        <v>730</v>
      </c>
      <c r="B30" s="27" t="s">
        <v>258</v>
      </c>
      <c r="C30" s="27" t="s">
        <v>126</v>
      </c>
      <c r="D30" s="24">
        <v>5</v>
      </c>
      <c r="E30" s="39">
        <v>0.08</v>
      </c>
      <c r="F30" s="39">
        <v>8.6940000000000003E-2</v>
      </c>
      <c r="G30" s="25">
        <f t="shared" si="0"/>
        <v>-6.9400000000000017E-3</v>
      </c>
    </row>
    <row r="31" spans="1:7" x14ac:dyDescent="0.25">
      <c r="A31" s="50" t="s">
        <v>219</v>
      </c>
      <c r="B31" s="27" t="s">
        <v>458</v>
      </c>
      <c r="C31" s="27" t="s">
        <v>476</v>
      </c>
      <c r="D31" s="24">
        <v>6</v>
      </c>
      <c r="E31" s="39">
        <v>0</v>
      </c>
      <c r="F31" s="39">
        <v>0.15343799999999999</v>
      </c>
      <c r="G31" s="25">
        <f t="shared" si="0"/>
        <v>-0.15343799999999999</v>
      </c>
    </row>
    <row r="32" spans="1:7" ht="22.5" x14ac:dyDescent="0.25">
      <c r="A32" s="23" t="s">
        <v>219</v>
      </c>
      <c r="B32" s="27" t="s">
        <v>552</v>
      </c>
      <c r="C32" s="27" t="s">
        <v>452</v>
      </c>
      <c r="D32" s="24">
        <v>6</v>
      </c>
      <c r="E32" s="39">
        <v>2.1000000000000001E-2</v>
      </c>
      <c r="F32" s="39">
        <v>5.2044E-2</v>
      </c>
      <c r="G32" s="25">
        <f t="shared" si="0"/>
        <v>-3.1043999999999999E-2</v>
      </c>
    </row>
    <row r="33" spans="1:11" ht="45" x14ac:dyDescent="0.25">
      <c r="A33" s="23" t="s">
        <v>730</v>
      </c>
      <c r="B33" s="27" t="s">
        <v>256</v>
      </c>
      <c r="C33" s="27" t="s">
        <v>124</v>
      </c>
      <c r="D33" s="24">
        <v>5</v>
      </c>
      <c r="E33" s="39">
        <v>0.111</v>
      </c>
      <c r="F33" s="39">
        <v>8.2877999999999993E-2</v>
      </c>
      <c r="G33" s="25">
        <f t="shared" si="0"/>
        <v>2.8122000000000008E-2</v>
      </c>
    </row>
    <row r="34" spans="1:11" x14ac:dyDescent="0.25">
      <c r="A34" s="23" t="s">
        <v>730</v>
      </c>
      <c r="B34" s="27" t="s">
        <v>459</v>
      </c>
      <c r="C34" s="27" t="s">
        <v>29</v>
      </c>
      <c r="D34" s="24">
        <v>8</v>
      </c>
      <c r="E34" s="39">
        <v>0.415273</v>
      </c>
      <c r="F34" s="39">
        <v>0.415273</v>
      </c>
      <c r="G34" s="25">
        <f t="shared" si="0"/>
        <v>0</v>
      </c>
    </row>
    <row r="35" spans="1:11" ht="22.5" x14ac:dyDescent="0.25">
      <c r="A35" s="23" t="s">
        <v>730</v>
      </c>
      <c r="B35" s="27" t="s">
        <v>244</v>
      </c>
      <c r="C35" s="27" t="s">
        <v>113</v>
      </c>
      <c r="D35" s="24">
        <v>5</v>
      </c>
      <c r="E35" s="39">
        <v>2.7E-2</v>
      </c>
      <c r="F35" s="39">
        <v>8.2263000000000003E-2</v>
      </c>
      <c r="G35" s="25">
        <f t="shared" si="0"/>
        <v>-5.5263000000000007E-2</v>
      </c>
    </row>
    <row r="36" spans="1:11" x14ac:dyDescent="0.25">
      <c r="A36" s="23" t="s">
        <v>730</v>
      </c>
      <c r="B36" s="19" t="s">
        <v>639</v>
      </c>
      <c r="C36" s="19" t="s">
        <v>685</v>
      </c>
      <c r="D36" s="24">
        <v>7</v>
      </c>
      <c r="E36" s="39">
        <v>0.01</v>
      </c>
      <c r="F36" s="39">
        <v>4.4269999999999995E-3</v>
      </c>
      <c r="G36" s="25">
        <f t="shared" si="0"/>
        <v>5.5730000000000007E-3</v>
      </c>
    </row>
    <row r="37" spans="1:11" ht="33.75" x14ac:dyDescent="0.25">
      <c r="A37" s="23" t="s">
        <v>219</v>
      </c>
      <c r="B37" s="19" t="s">
        <v>271</v>
      </c>
      <c r="C37" s="19" t="s">
        <v>134</v>
      </c>
      <c r="D37" s="24">
        <v>5</v>
      </c>
      <c r="E37" s="39">
        <v>0.06</v>
      </c>
      <c r="F37" s="39">
        <v>8.1436999999999996E-2</v>
      </c>
      <c r="G37" s="25">
        <f t="shared" si="0"/>
        <v>-2.1436999999999998E-2</v>
      </c>
    </row>
    <row r="38" spans="1:11" x14ac:dyDescent="0.25">
      <c r="A38" s="23" t="s">
        <v>219</v>
      </c>
      <c r="B38" s="19" t="s">
        <v>265</v>
      </c>
      <c r="C38" s="19" t="s">
        <v>396</v>
      </c>
      <c r="D38" s="24">
        <v>2</v>
      </c>
      <c r="E38" s="39">
        <v>20.100000000000001</v>
      </c>
      <c r="F38" s="39">
        <v>15.830060999999999</v>
      </c>
      <c r="G38" s="25">
        <f t="shared" si="0"/>
        <v>4.2699390000000026</v>
      </c>
    </row>
    <row r="39" spans="1:11" ht="22.5" x14ac:dyDescent="0.25">
      <c r="A39" s="23" t="s">
        <v>219</v>
      </c>
      <c r="B39" s="19" t="s">
        <v>266</v>
      </c>
      <c r="C39" s="19" t="s">
        <v>397</v>
      </c>
      <c r="D39" s="24">
        <v>2</v>
      </c>
      <c r="E39" s="39">
        <v>30.7</v>
      </c>
      <c r="F39" s="39">
        <v>50.866036000000001</v>
      </c>
      <c r="G39" s="25">
        <f t="shared" si="0"/>
        <v>-20.166036000000002</v>
      </c>
    </row>
    <row r="40" spans="1:11" ht="22.5" x14ac:dyDescent="0.25">
      <c r="A40" s="23" t="s">
        <v>213</v>
      </c>
      <c r="B40" s="19" t="s">
        <v>350</v>
      </c>
      <c r="C40" s="19" t="s">
        <v>179</v>
      </c>
      <c r="D40" s="24">
        <v>4</v>
      </c>
      <c r="E40" s="39">
        <v>0.6</v>
      </c>
      <c r="F40" s="39">
        <v>0.396785</v>
      </c>
      <c r="G40" s="25">
        <f t="shared" si="0"/>
        <v>0.20321499999999998</v>
      </c>
      <c r="J40" s="26"/>
      <c r="K40" s="26"/>
    </row>
    <row r="41" spans="1:11" x14ac:dyDescent="0.25">
      <c r="A41" s="23" t="s">
        <v>219</v>
      </c>
      <c r="B41" s="19" t="s">
        <v>282</v>
      </c>
      <c r="C41" s="19" t="s">
        <v>143</v>
      </c>
      <c r="D41" s="24">
        <v>4</v>
      </c>
      <c r="E41" s="39">
        <v>0.43260000000000004</v>
      </c>
      <c r="F41" s="39">
        <v>0.35683100000000001</v>
      </c>
      <c r="G41" s="25">
        <f t="shared" si="0"/>
        <v>7.5769000000000031E-2</v>
      </c>
      <c r="J41" s="26"/>
      <c r="K41" s="26"/>
    </row>
    <row r="42" spans="1:11" ht="22.5" x14ac:dyDescent="0.25">
      <c r="A42" s="23" t="s">
        <v>731</v>
      </c>
      <c r="B42" s="19" t="s">
        <v>330</v>
      </c>
      <c r="C42" s="19" t="s">
        <v>168</v>
      </c>
      <c r="D42" s="24">
        <v>5</v>
      </c>
      <c r="E42" s="39">
        <v>0.09</v>
      </c>
      <c r="F42" s="39">
        <v>7.7087000000000003E-2</v>
      </c>
      <c r="G42" s="25">
        <f t="shared" si="0"/>
        <v>1.2912999999999994E-2</v>
      </c>
      <c r="J42" s="26"/>
      <c r="K42" s="26"/>
    </row>
    <row r="43" spans="1:11" ht="22.5" x14ac:dyDescent="0.25">
      <c r="A43" s="23" t="s">
        <v>220</v>
      </c>
      <c r="B43" s="19" t="s">
        <v>311</v>
      </c>
      <c r="C43" s="19" t="s">
        <v>156</v>
      </c>
      <c r="D43" s="24">
        <v>5</v>
      </c>
      <c r="E43" s="39">
        <v>0.08</v>
      </c>
      <c r="F43" s="39">
        <v>7.5384000000000007E-2</v>
      </c>
      <c r="G43" s="25">
        <f t="shared" si="0"/>
        <v>4.6159999999999951E-3</v>
      </c>
      <c r="J43" s="26"/>
      <c r="K43" s="26"/>
    </row>
    <row r="44" spans="1:11" ht="22.5" x14ac:dyDescent="0.25">
      <c r="A44" s="23" t="s">
        <v>434</v>
      </c>
      <c r="B44" s="19" t="s">
        <v>313</v>
      </c>
      <c r="C44" s="19" t="s">
        <v>157</v>
      </c>
      <c r="D44" s="24">
        <v>5</v>
      </c>
      <c r="E44" s="39">
        <v>0.11899999999999999</v>
      </c>
      <c r="F44" s="39">
        <v>7.0626000000000008E-2</v>
      </c>
      <c r="G44" s="25">
        <f t="shared" si="0"/>
        <v>4.8373999999999986E-2</v>
      </c>
      <c r="J44" s="26"/>
      <c r="K44" s="26"/>
    </row>
    <row r="45" spans="1:11" x14ac:dyDescent="0.25">
      <c r="A45" s="23" t="s">
        <v>219</v>
      </c>
      <c r="B45" s="19" t="s">
        <v>298</v>
      </c>
      <c r="C45" s="19" t="s">
        <v>151</v>
      </c>
      <c r="D45" s="24">
        <v>5</v>
      </c>
      <c r="E45" s="39">
        <v>0.1235</v>
      </c>
      <c r="F45" s="39">
        <v>6.7781999999999995E-2</v>
      </c>
      <c r="G45" s="25">
        <f t="shared" si="0"/>
        <v>5.5718000000000004E-2</v>
      </c>
      <c r="J45" s="26"/>
      <c r="K45" s="26"/>
    </row>
    <row r="46" spans="1:11" x14ac:dyDescent="0.25">
      <c r="A46" s="23" t="s">
        <v>219</v>
      </c>
      <c r="B46" s="19" t="s">
        <v>273</v>
      </c>
      <c r="C46" s="19" t="s">
        <v>136</v>
      </c>
      <c r="D46" s="24">
        <v>2</v>
      </c>
      <c r="E46" s="39">
        <v>10</v>
      </c>
      <c r="F46" s="39">
        <v>10.260486999999999</v>
      </c>
      <c r="G46" s="25">
        <f t="shared" si="0"/>
        <v>-0.26048699999999947</v>
      </c>
      <c r="J46" s="26"/>
      <c r="K46" s="26"/>
    </row>
    <row r="47" spans="1:11" ht="22.5" x14ac:dyDescent="0.25">
      <c r="A47" s="23" t="s">
        <v>434</v>
      </c>
      <c r="B47" s="19" t="s">
        <v>314</v>
      </c>
      <c r="C47" s="19" t="s">
        <v>157</v>
      </c>
      <c r="D47" s="24">
        <v>5</v>
      </c>
      <c r="E47" s="39">
        <v>9.7000000000000003E-2</v>
      </c>
      <c r="F47" s="39">
        <v>6.744E-2</v>
      </c>
      <c r="G47" s="25">
        <f t="shared" si="0"/>
        <v>2.9560000000000003E-2</v>
      </c>
      <c r="J47" s="26"/>
      <c r="K47" s="26"/>
    </row>
    <row r="48" spans="1:11" x14ac:dyDescent="0.25">
      <c r="A48" s="23" t="s">
        <v>219</v>
      </c>
      <c r="B48" s="19" t="s">
        <v>276</v>
      </c>
      <c r="C48" s="19" t="s">
        <v>139</v>
      </c>
      <c r="D48" s="24">
        <v>5</v>
      </c>
      <c r="E48" s="39">
        <v>0.09</v>
      </c>
      <c r="F48" s="39">
        <v>6.5720000000000001E-2</v>
      </c>
      <c r="G48" s="25">
        <f t="shared" si="0"/>
        <v>2.4279999999999996E-2</v>
      </c>
      <c r="J48" s="26"/>
      <c r="K48" s="26"/>
    </row>
    <row r="49" spans="1:11" ht="22.5" x14ac:dyDescent="0.25">
      <c r="A49" s="23" t="s">
        <v>219</v>
      </c>
      <c r="B49" s="19" t="s">
        <v>269</v>
      </c>
      <c r="C49" s="19" t="s">
        <v>133</v>
      </c>
      <c r="D49" s="24">
        <v>5</v>
      </c>
      <c r="E49" s="39">
        <v>0.1</v>
      </c>
      <c r="F49" s="39">
        <v>6.3733999999999999E-2</v>
      </c>
      <c r="G49" s="25">
        <f t="shared" si="0"/>
        <v>3.6266000000000007E-2</v>
      </c>
      <c r="J49" s="26"/>
      <c r="K49" s="26"/>
    </row>
    <row r="50" spans="1:11" ht="22.5" x14ac:dyDescent="0.25">
      <c r="A50" s="23" t="s">
        <v>219</v>
      </c>
      <c r="B50" s="19" t="s">
        <v>278</v>
      </c>
      <c r="C50" s="19" t="s">
        <v>140</v>
      </c>
      <c r="D50" s="24">
        <v>4</v>
      </c>
      <c r="E50" s="39">
        <v>0.35</v>
      </c>
      <c r="F50" s="39">
        <v>0.34706300000000001</v>
      </c>
      <c r="G50" s="25">
        <f t="shared" si="0"/>
        <v>2.9369999999999674E-3</v>
      </c>
      <c r="J50" s="26"/>
      <c r="K50" s="26"/>
    </row>
    <row r="51" spans="1:11" x14ac:dyDescent="0.25">
      <c r="A51" s="23" t="s">
        <v>219</v>
      </c>
      <c r="B51" s="19" t="s">
        <v>299</v>
      </c>
      <c r="C51" s="19" t="s">
        <v>152</v>
      </c>
      <c r="D51" s="24">
        <v>4</v>
      </c>
      <c r="E51" s="39">
        <v>0.35</v>
      </c>
      <c r="F51" s="39">
        <v>0.32794600000000002</v>
      </c>
      <c r="G51" s="25">
        <f t="shared" si="0"/>
        <v>2.2053999999999963E-2</v>
      </c>
      <c r="J51" s="26"/>
      <c r="K51" s="26"/>
    </row>
    <row r="52" spans="1:11" x14ac:dyDescent="0.25">
      <c r="A52" s="23" t="s">
        <v>212</v>
      </c>
      <c r="B52" s="19" t="s">
        <v>348</v>
      </c>
      <c r="C52" s="19" t="s">
        <v>178</v>
      </c>
      <c r="D52" s="24">
        <v>4</v>
      </c>
      <c r="E52" s="39">
        <v>0.32982999999999996</v>
      </c>
      <c r="F52" s="39">
        <v>0.32092999999999999</v>
      </c>
      <c r="G52" s="25">
        <f t="shared" si="0"/>
        <v>8.8999999999999635E-3</v>
      </c>
      <c r="J52" s="26"/>
      <c r="K52" s="26"/>
    </row>
    <row r="53" spans="1:11" x14ac:dyDescent="0.25">
      <c r="A53" s="23" t="s">
        <v>219</v>
      </c>
      <c r="B53" s="19" t="s">
        <v>411</v>
      </c>
      <c r="C53" s="19" t="s">
        <v>407</v>
      </c>
      <c r="D53" s="24">
        <v>8</v>
      </c>
      <c r="E53" s="39">
        <v>4.9299999999999997E-2</v>
      </c>
      <c r="F53" s="39">
        <v>3.6470999999999996E-2</v>
      </c>
      <c r="G53" s="25">
        <f t="shared" si="0"/>
        <v>1.2829E-2</v>
      </c>
      <c r="J53" s="26"/>
      <c r="K53" s="26"/>
    </row>
    <row r="54" spans="1:11" ht="22.5" x14ac:dyDescent="0.25">
      <c r="A54" s="23" t="s">
        <v>730</v>
      </c>
      <c r="B54" s="19" t="s">
        <v>243</v>
      </c>
      <c r="C54" s="19" t="s">
        <v>112</v>
      </c>
      <c r="D54" s="24">
        <v>5</v>
      </c>
      <c r="E54" s="39">
        <v>0.08</v>
      </c>
      <c r="F54" s="39">
        <v>6.3423999999999994E-2</v>
      </c>
      <c r="G54" s="25">
        <f t="shared" si="0"/>
        <v>1.6576000000000007E-2</v>
      </c>
      <c r="J54" s="26"/>
      <c r="K54" s="26"/>
    </row>
    <row r="55" spans="1:11" ht="56.25" x14ac:dyDescent="0.25">
      <c r="A55" s="50" t="s">
        <v>732</v>
      </c>
      <c r="B55" s="19" t="s">
        <v>359</v>
      </c>
      <c r="C55" s="19" t="s">
        <v>181</v>
      </c>
      <c r="D55" s="24">
        <v>5</v>
      </c>
      <c r="E55" s="39">
        <v>4.4999999999999998E-2</v>
      </c>
      <c r="F55" s="39">
        <v>5.2456000000000003E-2</v>
      </c>
      <c r="G55" s="25">
        <f t="shared" si="0"/>
        <v>-7.4560000000000043E-3</v>
      </c>
      <c r="J55" s="26"/>
      <c r="K55" s="26"/>
    </row>
    <row r="56" spans="1:11" ht="22.5" x14ac:dyDescent="0.25">
      <c r="A56" s="23" t="s">
        <v>209</v>
      </c>
      <c r="B56" s="19" t="s">
        <v>339</v>
      </c>
      <c r="C56" s="19" t="s">
        <v>177</v>
      </c>
      <c r="D56" s="24">
        <v>4</v>
      </c>
      <c r="E56" s="39">
        <v>0.3</v>
      </c>
      <c r="F56" s="39">
        <v>0.29314299999999999</v>
      </c>
      <c r="G56" s="25">
        <f t="shared" si="0"/>
        <v>6.857000000000002E-3</v>
      </c>
      <c r="J56" s="26"/>
      <c r="K56" s="26"/>
    </row>
    <row r="57" spans="1:11" ht="22.5" x14ac:dyDescent="0.25">
      <c r="A57" s="23" t="s">
        <v>219</v>
      </c>
      <c r="B57" s="19" t="s">
        <v>283</v>
      </c>
      <c r="C57" s="19" t="s">
        <v>144</v>
      </c>
      <c r="D57" s="24">
        <v>8</v>
      </c>
      <c r="E57" s="39">
        <v>2.8000000000000001E-2</v>
      </c>
      <c r="F57" s="39">
        <v>2.7803999999999999E-2</v>
      </c>
      <c r="G57" s="25">
        <f t="shared" si="0"/>
        <v>1.9600000000000173E-4</v>
      </c>
      <c r="J57" s="26"/>
      <c r="K57" s="26"/>
    </row>
    <row r="58" spans="1:11" x14ac:dyDescent="0.25">
      <c r="A58" s="23" t="s">
        <v>219</v>
      </c>
      <c r="B58" s="19" t="s">
        <v>284</v>
      </c>
      <c r="C58" s="19" t="s">
        <v>145</v>
      </c>
      <c r="D58" s="24">
        <v>8</v>
      </c>
      <c r="E58" s="39">
        <v>1.4999999999999999E-2</v>
      </c>
      <c r="F58" s="39">
        <v>1.1653E-2</v>
      </c>
      <c r="G58" s="25">
        <f t="shared" si="0"/>
        <v>3.3469999999999993E-3</v>
      </c>
      <c r="J58" s="26"/>
      <c r="K58" s="26"/>
    </row>
    <row r="59" spans="1:11" x14ac:dyDescent="0.25">
      <c r="A59" s="23" t="s">
        <v>219</v>
      </c>
      <c r="B59" s="19" t="s">
        <v>285</v>
      </c>
      <c r="C59" s="19" t="s">
        <v>145</v>
      </c>
      <c r="D59" s="24">
        <v>8</v>
      </c>
      <c r="E59" s="39">
        <v>2.5100000000000001E-2</v>
      </c>
      <c r="F59" s="39">
        <v>2.1350000000000001E-2</v>
      </c>
      <c r="G59" s="25">
        <f t="shared" si="0"/>
        <v>3.7499999999999999E-3</v>
      </c>
      <c r="J59" s="26"/>
      <c r="K59" s="26"/>
    </row>
    <row r="60" spans="1:11" x14ac:dyDescent="0.25">
      <c r="A60" s="23" t="s">
        <v>219</v>
      </c>
      <c r="B60" s="19" t="s">
        <v>286</v>
      </c>
      <c r="C60" s="19" t="s">
        <v>146</v>
      </c>
      <c r="D60" s="24">
        <v>8</v>
      </c>
      <c r="E60" s="39">
        <v>0.03</v>
      </c>
      <c r="F60" s="39">
        <v>2.7902999999999997E-2</v>
      </c>
      <c r="G60" s="25">
        <f t="shared" si="0"/>
        <v>2.0970000000000016E-3</v>
      </c>
      <c r="J60" s="26"/>
      <c r="K60" s="26"/>
    </row>
    <row r="61" spans="1:11" x14ac:dyDescent="0.25">
      <c r="A61" s="23" t="s">
        <v>219</v>
      </c>
      <c r="B61" s="19" t="s">
        <v>287</v>
      </c>
      <c r="C61" s="19" t="s">
        <v>147</v>
      </c>
      <c r="D61" s="24">
        <v>8</v>
      </c>
      <c r="E61" s="39">
        <v>3.7000000000000002E-3</v>
      </c>
      <c r="F61" s="39">
        <v>4.5739999999999999E-3</v>
      </c>
      <c r="G61" s="25">
        <f t="shared" si="0"/>
        <v>-8.7399999999999978E-4</v>
      </c>
      <c r="J61" s="26"/>
      <c r="K61" s="26"/>
    </row>
    <row r="62" spans="1:11" x14ac:dyDescent="0.25">
      <c r="A62" s="23" t="s">
        <v>219</v>
      </c>
      <c r="B62" s="19" t="s">
        <v>288</v>
      </c>
      <c r="C62" s="19" t="s">
        <v>148</v>
      </c>
      <c r="D62" s="24">
        <v>8</v>
      </c>
      <c r="E62" s="39">
        <v>1.3599999999999999E-2</v>
      </c>
      <c r="F62" s="39">
        <v>1.3583999999999999E-2</v>
      </c>
      <c r="G62" s="25">
        <f t="shared" si="0"/>
        <v>1.6000000000000389E-5</v>
      </c>
      <c r="J62" s="26"/>
      <c r="K62" s="26"/>
    </row>
    <row r="63" spans="1:11" x14ac:dyDescent="0.25">
      <c r="A63" s="23" t="s">
        <v>219</v>
      </c>
      <c r="B63" s="19" t="s">
        <v>289</v>
      </c>
      <c r="C63" s="19" t="s">
        <v>149</v>
      </c>
      <c r="D63" s="24">
        <v>8</v>
      </c>
      <c r="E63" s="39">
        <v>9.1999999999999998E-3</v>
      </c>
      <c r="F63" s="39">
        <v>8.0520000000000001E-3</v>
      </c>
      <c r="G63" s="25">
        <f t="shared" si="0"/>
        <v>1.1479999999999997E-3</v>
      </c>
      <c r="J63" s="26"/>
      <c r="K63" s="26"/>
    </row>
    <row r="64" spans="1:11" x14ac:dyDescent="0.25">
      <c r="A64" s="23" t="s">
        <v>219</v>
      </c>
      <c r="B64" s="19" t="s">
        <v>290</v>
      </c>
      <c r="C64" s="19" t="s">
        <v>149</v>
      </c>
      <c r="D64" s="24">
        <v>8</v>
      </c>
      <c r="E64" s="39">
        <v>8.0000000000000002E-3</v>
      </c>
      <c r="F64" s="39">
        <v>6.7380000000000001E-3</v>
      </c>
      <c r="G64" s="25">
        <f t="shared" si="0"/>
        <v>1.2620000000000001E-3</v>
      </c>
      <c r="J64" s="26"/>
      <c r="K64" s="26"/>
    </row>
    <row r="65" spans="1:11" x14ac:dyDescent="0.25">
      <c r="A65" s="23" t="s">
        <v>219</v>
      </c>
      <c r="B65" s="19" t="s">
        <v>291</v>
      </c>
      <c r="C65" s="19" t="s">
        <v>149</v>
      </c>
      <c r="D65" s="24">
        <v>8</v>
      </c>
      <c r="E65" s="39">
        <v>0.01</v>
      </c>
      <c r="F65" s="39">
        <v>1.5323999999999999E-2</v>
      </c>
      <c r="G65" s="25">
        <f t="shared" ref="G65:G101" si="1">E65-F65</f>
        <v>-5.3239999999999989E-3</v>
      </c>
      <c r="J65" s="26"/>
      <c r="K65" s="26"/>
    </row>
    <row r="66" spans="1:11" x14ac:dyDescent="0.25">
      <c r="A66" s="23" t="s">
        <v>219</v>
      </c>
      <c r="B66" s="19" t="s">
        <v>292</v>
      </c>
      <c r="C66" s="19" t="s">
        <v>148</v>
      </c>
      <c r="D66" s="24">
        <v>8</v>
      </c>
      <c r="E66" s="39">
        <v>7.6E-3</v>
      </c>
      <c r="F66" s="39">
        <v>9.4160000000000008E-3</v>
      </c>
      <c r="G66" s="25">
        <f t="shared" si="1"/>
        <v>-1.8160000000000008E-3</v>
      </c>
      <c r="J66" s="26"/>
      <c r="K66" s="26"/>
    </row>
    <row r="67" spans="1:11" x14ac:dyDescent="0.25">
      <c r="A67" s="23" t="s">
        <v>219</v>
      </c>
      <c r="B67" s="19" t="s">
        <v>293</v>
      </c>
      <c r="C67" s="19" t="s">
        <v>148</v>
      </c>
      <c r="D67" s="24">
        <v>8</v>
      </c>
      <c r="E67" s="39">
        <v>1.3599999999999999E-2</v>
      </c>
      <c r="F67" s="39">
        <v>6.8730000000000006E-3</v>
      </c>
      <c r="G67" s="25">
        <f t="shared" si="1"/>
        <v>6.7269999999999986E-3</v>
      </c>
    </row>
    <row r="68" spans="1:11" x14ac:dyDescent="0.25">
      <c r="A68" s="23" t="s">
        <v>219</v>
      </c>
      <c r="B68" s="19" t="s">
        <v>294</v>
      </c>
      <c r="C68" s="19" t="s">
        <v>149</v>
      </c>
      <c r="D68" s="24">
        <v>8</v>
      </c>
      <c r="E68" s="39">
        <v>6.7999999999999996E-3</v>
      </c>
      <c r="F68" s="39">
        <v>9.8539999999999999E-3</v>
      </c>
      <c r="G68" s="25">
        <f t="shared" si="1"/>
        <v>-3.0540000000000003E-3</v>
      </c>
    </row>
    <row r="69" spans="1:11" x14ac:dyDescent="0.25">
      <c r="A69" s="23" t="s">
        <v>219</v>
      </c>
      <c r="B69" s="19" t="s">
        <v>295</v>
      </c>
      <c r="C69" s="19" t="s">
        <v>148</v>
      </c>
      <c r="D69" s="24">
        <v>8</v>
      </c>
      <c r="E69" s="39">
        <v>1.7000000000000001E-2</v>
      </c>
      <c r="F69" s="39">
        <v>1.6209000000000001E-2</v>
      </c>
      <c r="G69" s="25">
        <f t="shared" si="1"/>
        <v>7.9100000000000004E-4</v>
      </c>
    </row>
    <row r="70" spans="1:11" x14ac:dyDescent="0.25">
      <c r="A70" s="23" t="s">
        <v>219</v>
      </c>
      <c r="B70" s="19" t="s">
        <v>296</v>
      </c>
      <c r="C70" s="19" t="s">
        <v>146</v>
      </c>
      <c r="D70" s="24">
        <v>8</v>
      </c>
      <c r="E70" s="39">
        <v>1.4999999999999999E-2</v>
      </c>
      <c r="F70" s="39">
        <v>9.195E-3</v>
      </c>
      <c r="G70" s="25">
        <f t="shared" si="1"/>
        <v>5.8049999999999994E-3</v>
      </c>
    </row>
    <row r="71" spans="1:11" ht="22.5" x14ac:dyDescent="0.25">
      <c r="A71" s="23" t="s">
        <v>219</v>
      </c>
      <c r="B71" s="19" t="s">
        <v>553</v>
      </c>
      <c r="C71" s="19" t="s">
        <v>477</v>
      </c>
      <c r="D71" s="24">
        <v>6</v>
      </c>
      <c r="E71" s="39">
        <v>0.01</v>
      </c>
      <c r="F71" s="39">
        <v>3.8865000000000004E-2</v>
      </c>
      <c r="G71" s="25">
        <f t="shared" si="1"/>
        <v>-2.8865000000000002E-2</v>
      </c>
    </row>
    <row r="72" spans="1:11" ht="22.5" x14ac:dyDescent="0.25">
      <c r="A72" s="23" t="s">
        <v>731</v>
      </c>
      <c r="B72" s="19" t="s">
        <v>336</v>
      </c>
      <c r="C72" s="19" t="s">
        <v>174</v>
      </c>
      <c r="D72" s="24">
        <v>5</v>
      </c>
      <c r="E72" s="39">
        <v>0.08</v>
      </c>
      <c r="F72" s="39">
        <v>5.2109999999999997E-2</v>
      </c>
      <c r="G72" s="25">
        <f t="shared" si="1"/>
        <v>2.7890000000000005E-2</v>
      </c>
    </row>
    <row r="73" spans="1:11" x14ac:dyDescent="0.25">
      <c r="A73" s="23" t="s">
        <v>730</v>
      </c>
      <c r="B73" s="19" t="s">
        <v>245</v>
      </c>
      <c r="C73" s="19" t="s">
        <v>114</v>
      </c>
      <c r="D73" s="24">
        <v>4</v>
      </c>
      <c r="E73" s="39">
        <v>0.3</v>
      </c>
      <c r="F73" s="39">
        <v>0.28279100000000001</v>
      </c>
      <c r="G73" s="25">
        <f t="shared" si="1"/>
        <v>1.7208999999999974E-2</v>
      </c>
    </row>
    <row r="74" spans="1:11" x14ac:dyDescent="0.25">
      <c r="A74" s="23" t="s">
        <v>219</v>
      </c>
      <c r="B74" s="19" t="s">
        <v>300</v>
      </c>
      <c r="C74" s="19" t="s">
        <v>153</v>
      </c>
      <c r="D74" s="24">
        <v>8</v>
      </c>
      <c r="E74" s="39">
        <v>0.01</v>
      </c>
      <c r="F74" s="39">
        <v>1.0614E-2</v>
      </c>
      <c r="G74" s="25">
        <f t="shared" si="1"/>
        <v>-6.1399999999999996E-4</v>
      </c>
    </row>
    <row r="75" spans="1:11" x14ac:dyDescent="0.25">
      <c r="A75" s="23" t="s">
        <v>219</v>
      </c>
      <c r="B75" s="19" t="s">
        <v>301</v>
      </c>
      <c r="C75" s="19" t="s">
        <v>153</v>
      </c>
      <c r="D75" s="24">
        <v>8</v>
      </c>
      <c r="E75" s="39">
        <v>8.9999999999999993E-3</v>
      </c>
      <c r="F75" s="39">
        <v>1.0038E-2</v>
      </c>
      <c r="G75" s="25">
        <f t="shared" si="1"/>
        <v>-1.0380000000000007E-3</v>
      </c>
    </row>
    <row r="76" spans="1:11" x14ac:dyDescent="0.25">
      <c r="A76" s="23" t="s">
        <v>219</v>
      </c>
      <c r="B76" s="19" t="s">
        <v>302</v>
      </c>
      <c r="C76" s="19" t="s">
        <v>153</v>
      </c>
      <c r="D76" s="24">
        <v>8</v>
      </c>
      <c r="E76" s="39">
        <v>0.01</v>
      </c>
      <c r="F76" s="39">
        <v>1.0199999999999999E-2</v>
      </c>
      <c r="G76" s="25">
        <f t="shared" si="1"/>
        <v>-1.9999999999999879E-4</v>
      </c>
    </row>
    <row r="77" spans="1:11" x14ac:dyDescent="0.25">
      <c r="A77" s="23" t="s">
        <v>219</v>
      </c>
      <c r="B77" s="19" t="s">
        <v>303</v>
      </c>
      <c r="C77" s="19" t="s">
        <v>686</v>
      </c>
      <c r="D77" s="24">
        <v>8</v>
      </c>
      <c r="E77" s="39">
        <v>0</v>
      </c>
      <c r="F77" s="39">
        <v>7.0789999999999994E-3</v>
      </c>
      <c r="G77" s="25">
        <f t="shared" si="1"/>
        <v>-7.0789999999999994E-3</v>
      </c>
    </row>
    <row r="78" spans="1:11" ht="33.75" x14ac:dyDescent="0.25">
      <c r="A78" s="50" t="s">
        <v>732</v>
      </c>
      <c r="B78" s="19" t="s">
        <v>358</v>
      </c>
      <c r="C78" s="19" t="s">
        <v>180</v>
      </c>
      <c r="D78" s="24">
        <v>5</v>
      </c>
      <c r="E78" s="39">
        <v>4.8000000000000001E-2</v>
      </c>
      <c r="F78" s="39">
        <v>5.1150000000000001E-2</v>
      </c>
      <c r="G78" s="25">
        <f t="shared" si="1"/>
        <v>-3.15E-3</v>
      </c>
    </row>
    <row r="79" spans="1:11" x14ac:dyDescent="0.25">
      <c r="A79" s="23" t="s">
        <v>219</v>
      </c>
      <c r="B79" s="19" t="s">
        <v>305</v>
      </c>
      <c r="C79" s="19" t="s">
        <v>148</v>
      </c>
      <c r="D79" s="24">
        <v>8</v>
      </c>
      <c r="E79" s="39">
        <v>3.0499999999999998E-3</v>
      </c>
      <c r="F79" s="39">
        <v>9.4719999999999995E-3</v>
      </c>
      <c r="G79" s="25">
        <f t="shared" si="1"/>
        <v>-6.4219999999999998E-3</v>
      </c>
    </row>
    <row r="80" spans="1:11" ht="22.5" x14ac:dyDescent="0.25">
      <c r="A80" s="23" t="s">
        <v>730</v>
      </c>
      <c r="B80" s="19" t="s">
        <v>264</v>
      </c>
      <c r="C80" s="19" t="s">
        <v>222</v>
      </c>
      <c r="D80" s="24">
        <v>5</v>
      </c>
      <c r="E80" s="39">
        <v>0.12</v>
      </c>
      <c r="F80" s="39">
        <v>4.8479000000000001E-2</v>
      </c>
      <c r="G80" s="25">
        <f t="shared" si="1"/>
        <v>7.1521000000000001E-2</v>
      </c>
    </row>
    <row r="81" spans="1:7" ht="22.5" x14ac:dyDescent="0.25">
      <c r="A81" s="23" t="s">
        <v>219</v>
      </c>
      <c r="B81" s="19" t="s">
        <v>307</v>
      </c>
      <c r="C81" s="19" t="s">
        <v>149</v>
      </c>
      <c r="D81" s="24">
        <v>8</v>
      </c>
      <c r="E81" s="39">
        <v>8.0000000000000002E-3</v>
      </c>
      <c r="F81" s="39">
        <v>1.7658999999999998E-2</v>
      </c>
      <c r="G81" s="25">
        <f t="shared" si="1"/>
        <v>-9.6589999999999974E-3</v>
      </c>
    </row>
    <row r="82" spans="1:7" ht="22.5" x14ac:dyDescent="0.25">
      <c r="A82" s="23" t="s">
        <v>730</v>
      </c>
      <c r="B82" s="19" t="s">
        <v>253</v>
      </c>
      <c r="C82" s="19" t="s">
        <v>122</v>
      </c>
      <c r="D82" s="24">
        <v>4</v>
      </c>
      <c r="E82" s="39">
        <v>0.28179999999999999</v>
      </c>
      <c r="F82" s="39">
        <v>0.27949599999999997</v>
      </c>
      <c r="G82" s="25">
        <f t="shared" si="1"/>
        <v>2.3040000000000282E-3</v>
      </c>
    </row>
    <row r="83" spans="1:7" ht="22.5" x14ac:dyDescent="0.25">
      <c r="A83" s="23" t="s">
        <v>731</v>
      </c>
      <c r="B83" s="19" t="s">
        <v>566</v>
      </c>
      <c r="C83" s="19" t="s">
        <v>489</v>
      </c>
      <c r="D83" s="24">
        <v>6</v>
      </c>
      <c r="E83" s="39">
        <v>1.2E-2</v>
      </c>
      <c r="F83" s="39">
        <v>2.2053999999999997E-2</v>
      </c>
      <c r="G83" s="25">
        <f t="shared" si="1"/>
        <v>-1.0053999999999997E-2</v>
      </c>
    </row>
    <row r="84" spans="1:7" x14ac:dyDescent="0.25">
      <c r="A84" s="23" t="s">
        <v>731</v>
      </c>
      <c r="B84" s="19" t="s">
        <v>375</v>
      </c>
      <c r="C84" s="19" t="s">
        <v>204</v>
      </c>
      <c r="D84" s="24">
        <v>6</v>
      </c>
      <c r="E84" s="39">
        <v>0</v>
      </c>
      <c r="F84" s="39">
        <v>1.4437E-2</v>
      </c>
      <c r="G84" s="25">
        <f t="shared" si="1"/>
        <v>-1.4437E-2</v>
      </c>
    </row>
    <row r="85" spans="1:7" x14ac:dyDescent="0.25">
      <c r="A85" s="23" t="s">
        <v>219</v>
      </c>
      <c r="B85" s="27" t="s">
        <v>629</v>
      </c>
      <c r="C85" s="27" t="s">
        <v>543</v>
      </c>
      <c r="D85" s="24">
        <v>6</v>
      </c>
      <c r="E85" s="39">
        <v>0</v>
      </c>
      <c r="F85" s="39">
        <v>1.4029E-2</v>
      </c>
      <c r="G85" s="25">
        <f t="shared" si="1"/>
        <v>-1.4029E-2</v>
      </c>
    </row>
    <row r="86" spans="1:7" ht="22.5" x14ac:dyDescent="0.25">
      <c r="A86" s="23" t="s">
        <v>731</v>
      </c>
      <c r="B86" s="27" t="s">
        <v>332</v>
      </c>
      <c r="C86" s="27" t="s">
        <v>170</v>
      </c>
      <c r="D86" s="24">
        <v>5</v>
      </c>
      <c r="E86" s="39">
        <v>0.04</v>
      </c>
      <c r="F86" s="39">
        <v>4.8345999999999993E-2</v>
      </c>
      <c r="G86" s="25">
        <f t="shared" si="1"/>
        <v>-8.3459999999999923E-3</v>
      </c>
    </row>
    <row r="87" spans="1:7" x14ac:dyDescent="0.25">
      <c r="A87" s="23" t="s">
        <v>219</v>
      </c>
      <c r="B87" s="27" t="s">
        <v>461</v>
      </c>
      <c r="C87" s="27" t="s">
        <v>29</v>
      </c>
      <c r="D87" s="24">
        <v>8</v>
      </c>
      <c r="E87" s="39">
        <v>0.30061900000000003</v>
      </c>
      <c r="F87" s="39">
        <v>0.30061900000000003</v>
      </c>
      <c r="G87" s="25">
        <f t="shared" si="1"/>
        <v>0</v>
      </c>
    </row>
    <row r="88" spans="1:7" ht="22.5" x14ac:dyDescent="0.25">
      <c r="A88" s="23" t="s">
        <v>209</v>
      </c>
      <c r="B88" s="19" t="s">
        <v>340</v>
      </c>
      <c r="C88" s="19" t="s">
        <v>175</v>
      </c>
      <c r="D88" s="24">
        <v>4</v>
      </c>
      <c r="E88" s="39">
        <v>0.3</v>
      </c>
      <c r="F88" s="39">
        <v>0.26102999999999998</v>
      </c>
      <c r="G88" s="25">
        <f t="shared" si="1"/>
        <v>3.8970000000000005E-2</v>
      </c>
    </row>
    <row r="89" spans="1:7" x14ac:dyDescent="0.25">
      <c r="A89" s="23" t="s">
        <v>731</v>
      </c>
      <c r="B89" s="19" t="s">
        <v>326</v>
      </c>
      <c r="C89" s="19" t="s">
        <v>164</v>
      </c>
      <c r="D89" s="24">
        <v>3</v>
      </c>
      <c r="E89" s="39">
        <v>3.645</v>
      </c>
      <c r="F89" s="39">
        <v>3</v>
      </c>
      <c r="G89" s="25">
        <f t="shared" si="1"/>
        <v>0.64500000000000002</v>
      </c>
    </row>
    <row r="90" spans="1:7" ht="22.5" x14ac:dyDescent="0.25">
      <c r="A90" s="23" t="s">
        <v>731</v>
      </c>
      <c r="B90" s="19" t="s">
        <v>329</v>
      </c>
      <c r="C90" s="19" t="s">
        <v>167</v>
      </c>
      <c r="D90" s="24">
        <v>5</v>
      </c>
      <c r="E90" s="39">
        <v>0.05</v>
      </c>
      <c r="F90" s="39">
        <v>4.8215000000000001E-2</v>
      </c>
      <c r="G90" s="25">
        <f t="shared" si="1"/>
        <v>1.7850000000000019E-3</v>
      </c>
    </row>
    <row r="91" spans="1:7" ht="22.5" x14ac:dyDescent="0.25">
      <c r="A91" s="23" t="s">
        <v>730</v>
      </c>
      <c r="B91" s="19" t="s">
        <v>249</v>
      </c>
      <c r="C91" s="19" t="s">
        <v>118</v>
      </c>
      <c r="D91" s="24">
        <v>4</v>
      </c>
      <c r="E91" s="39">
        <v>0.34</v>
      </c>
      <c r="F91" s="39">
        <v>0.21736800000000001</v>
      </c>
      <c r="G91" s="25">
        <f t="shared" si="1"/>
        <v>0.12263200000000002</v>
      </c>
    </row>
    <row r="92" spans="1:7" x14ac:dyDescent="0.25">
      <c r="A92" s="23" t="s">
        <v>219</v>
      </c>
      <c r="B92" s="19" t="s">
        <v>306</v>
      </c>
      <c r="C92" s="19" t="s">
        <v>155</v>
      </c>
      <c r="D92" s="24">
        <v>5</v>
      </c>
      <c r="E92" s="39">
        <v>3.5499999999999997E-2</v>
      </c>
      <c r="F92" s="39">
        <v>4.4289000000000002E-2</v>
      </c>
      <c r="G92" s="25">
        <f t="shared" si="1"/>
        <v>-8.7890000000000051E-3</v>
      </c>
    </row>
    <row r="93" spans="1:7" ht="22.5" x14ac:dyDescent="0.25">
      <c r="A93" s="50" t="s">
        <v>219</v>
      </c>
      <c r="B93" s="19" t="s">
        <v>280</v>
      </c>
      <c r="C93" s="19" t="s">
        <v>227</v>
      </c>
      <c r="D93" s="24">
        <v>5</v>
      </c>
      <c r="E93" s="39">
        <v>0.05</v>
      </c>
      <c r="F93" s="39">
        <v>4.4226999999999995E-2</v>
      </c>
      <c r="G93" s="25">
        <f t="shared" si="1"/>
        <v>5.7730000000000073E-3</v>
      </c>
    </row>
    <row r="94" spans="1:7" ht="22.5" x14ac:dyDescent="0.25">
      <c r="A94" s="23" t="s">
        <v>219</v>
      </c>
      <c r="B94" s="19" t="s">
        <v>281</v>
      </c>
      <c r="C94" s="19" t="s">
        <v>142</v>
      </c>
      <c r="D94" s="24">
        <v>5</v>
      </c>
      <c r="E94" s="39">
        <v>4.4999999999999998E-2</v>
      </c>
      <c r="F94" s="39">
        <v>4.1487000000000003E-2</v>
      </c>
      <c r="G94" s="25">
        <f t="shared" si="1"/>
        <v>3.5129999999999953E-3</v>
      </c>
    </row>
    <row r="95" spans="1:7" ht="22.5" x14ac:dyDescent="0.25">
      <c r="A95" s="23" t="s">
        <v>731</v>
      </c>
      <c r="B95" s="19" t="s">
        <v>333</v>
      </c>
      <c r="C95" s="19" t="s">
        <v>171</v>
      </c>
      <c r="D95" s="24">
        <v>4</v>
      </c>
      <c r="E95" s="39">
        <v>0.23599999999999999</v>
      </c>
      <c r="F95" s="39">
        <v>0.20032499999999998</v>
      </c>
      <c r="G95" s="25">
        <f t="shared" si="1"/>
        <v>3.5675000000000012E-2</v>
      </c>
    </row>
    <row r="96" spans="1:7" ht="22.5" x14ac:dyDescent="0.25">
      <c r="A96" s="23" t="s">
        <v>219</v>
      </c>
      <c r="B96" s="19" t="s">
        <v>304</v>
      </c>
      <c r="C96" s="19" t="s">
        <v>154</v>
      </c>
      <c r="D96" s="24">
        <v>5</v>
      </c>
      <c r="E96" s="39">
        <v>0.04</v>
      </c>
      <c r="F96" s="39">
        <v>4.0358999999999999E-2</v>
      </c>
      <c r="G96" s="25">
        <f t="shared" si="1"/>
        <v>-3.5899999999999821E-4</v>
      </c>
    </row>
    <row r="97" spans="1:7" x14ac:dyDescent="0.25">
      <c r="A97" s="23" t="s">
        <v>434</v>
      </c>
      <c r="B97" s="19" t="s">
        <v>417</v>
      </c>
      <c r="C97" s="19" t="s">
        <v>29</v>
      </c>
      <c r="D97" s="24">
        <v>8</v>
      </c>
      <c r="E97" s="39">
        <v>6.3369999999999996E-2</v>
      </c>
      <c r="F97" s="39">
        <v>6.3369999999999996E-2</v>
      </c>
      <c r="G97" s="25">
        <f t="shared" si="1"/>
        <v>0</v>
      </c>
    </row>
    <row r="98" spans="1:7" ht="22.5" x14ac:dyDescent="0.25">
      <c r="A98" s="23" t="s">
        <v>209</v>
      </c>
      <c r="B98" s="19" t="s">
        <v>640</v>
      </c>
      <c r="C98" s="19" t="s">
        <v>687</v>
      </c>
      <c r="D98" s="24">
        <v>6</v>
      </c>
      <c r="E98" s="39">
        <v>8.199999999999999E-3</v>
      </c>
      <c r="F98" s="39">
        <v>1.2869E-2</v>
      </c>
      <c r="G98" s="25">
        <f t="shared" si="1"/>
        <v>-4.6690000000000013E-3</v>
      </c>
    </row>
    <row r="99" spans="1:7" ht="22.5" x14ac:dyDescent="0.25">
      <c r="A99" s="23" t="s">
        <v>730</v>
      </c>
      <c r="B99" s="19" t="s">
        <v>263</v>
      </c>
      <c r="C99" s="19" t="s">
        <v>131</v>
      </c>
      <c r="D99" s="24">
        <v>5</v>
      </c>
      <c r="E99" s="39">
        <v>3.9600000000000003E-2</v>
      </c>
      <c r="F99" s="39">
        <v>3.7859999999999998E-2</v>
      </c>
      <c r="G99" s="25">
        <f t="shared" si="1"/>
        <v>1.7400000000000054E-3</v>
      </c>
    </row>
    <row r="100" spans="1:7" ht="22.5" x14ac:dyDescent="0.25">
      <c r="A100" s="51" t="s">
        <v>730</v>
      </c>
      <c r="B100" s="19" t="s">
        <v>247</v>
      </c>
      <c r="C100" s="19" t="s">
        <v>116</v>
      </c>
      <c r="D100" s="24">
        <v>5</v>
      </c>
      <c r="E100" s="39">
        <v>4.8000000000000001E-2</v>
      </c>
      <c r="F100" s="39">
        <v>3.7619E-2</v>
      </c>
      <c r="G100" s="25">
        <f t="shared" si="1"/>
        <v>1.0381000000000001E-2</v>
      </c>
    </row>
    <row r="101" spans="1:7" x14ac:dyDescent="0.25">
      <c r="A101" s="51" t="s">
        <v>433</v>
      </c>
      <c r="B101" s="19" t="s">
        <v>414</v>
      </c>
      <c r="C101" s="19" t="s">
        <v>29</v>
      </c>
      <c r="D101" s="24">
        <v>8</v>
      </c>
      <c r="E101" s="39">
        <v>2.1225000000000001E-2</v>
      </c>
      <c r="F101" s="39">
        <v>2.1225000000000001E-2</v>
      </c>
      <c r="G101" s="25">
        <f t="shared" si="1"/>
        <v>0</v>
      </c>
    </row>
    <row r="102" spans="1:7" ht="22.5" x14ac:dyDescent="0.25">
      <c r="A102" s="51" t="s">
        <v>731</v>
      </c>
      <c r="B102" s="19" t="s">
        <v>322</v>
      </c>
      <c r="C102" s="19" t="s">
        <v>400</v>
      </c>
      <c r="D102" s="24">
        <v>32</v>
      </c>
      <c r="E102" s="39">
        <v>1.5</v>
      </c>
      <c r="F102" s="39">
        <v>2.783074</v>
      </c>
      <c r="G102" s="25">
        <f t="shared" ref="G102:G148" si="2">E102-F102</f>
        <v>-1.283074</v>
      </c>
    </row>
    <row r="103" spans="1:7" ht="22.5" x14ac:dyDescent="0.25">
      <c r="A103" s="23" t="s">
        <v>731</v>
      </c>
      <c r="B103" s="19" t="s">
        <v>320</v>
      </c>
      <c r="C103" s="19" t="s">
        <v>400</v>
      </c>
      <c r="D103" s="24">
        <v>2</v>
      </c>
      <c r="E103" s="39">
        <v>25</v>
      </c>
      <c r="F103" s="39">
        <v>29.906689999999998</v>
      </c>
      <c r="G103" s="25">
        <f t="shared" si="2"/>
        <v>-4.9066899999999976</v>
      </c>
    </row>
    <row r="104" spans="1:7" ht="22.5" x14ac:dyDescent="0.25">
      <c r="A104" s="23" t="s">
        <v>731</v>
      </c>
      <c r="B104" s="19" t="s">
        <v>321</v>
      </c>
      <c r="C104" s="19" t="s">
        <v>400</v>
      </c>
      <c r="D104" s="24">
        <v>1</v>
      </c>
      <c r="E104" s="39">
        <v>51.5</v>
      </c>
      <c r="F104" s="39">
        <v>52.191035000000007</v>
      </c>
      <c r="G104" s="25">
        <f t="shared" si="2"/>
        <v>-0.69103500000000651</v>
      </c>
    </row>
    <row r="105" spans="1:7" ht="22.5" x14ac:dyDescent="0.25">
      <c r="A105" s="23" t="s">
        <v>209</v>
      </c>
      <c r="B105" s="19" t="s">
        <v>338</v>
      </c>
      <c r="C105" s="19" t="s">
        <v>177</v>
      </c>
      <c r="D105" s="24">
        <v>3</v>
      </c>
      <c r="E105" s="39">
        <v>2.5</v>
      </c>
      <c r="F105" s="39">
        <v>2.6501160000000001</v>
      </c>
      <c r="G105" s="25">
        <f t="shared" si="2"/>
        <v>-0.15011600000000014</v>
      </c>
    </row>
    <row r="106" spans="1:7" x14ac:dyDescent="0.25">
      <c r="A106" s="51" t="s">
        <v>211</v>
      </c>
      <c r="B106" s="19" t="s">
        <v>345</v>
      </c>
      <c r="C106" s="19" t="s">
        <v>177</v>
      </c>
      <c r="D106" s="24">
        <v>3</v>
      </c>
      <c r="E106" s="39">
        <v>1.85</v>
      </c>
      <c r="F106" s="39">
        <v>1.868476</v>
      </c>
      <c r="G106" s="25">
        <f t="shared" si="2"/>
        <v>-1.8475999999999937E-2</v>
      </c>
    </row>
    <row r="107" spans="1:7" ht="22.5" x14ac:dyDescent="0.25">
      <c r="A107" s="23" t="s">
        <v>730</v>
      </c>
      <c r="B107" s="19" t="s">
        <v>393</v>
      </c>
      <c r="C107" s="19" t="s">
        <v>129</v>
      </c>
      <c r="D107" s="24">
        <v>6</v>
      </c>
      <c r="E107" s="39">
        <v>1.0999999999999999E-2</v>
      </c>
      <c r="F107" s="39">
        <v>1.1911E-2</v>
      </c>
      <c r="G107" s="25">
        <f t="shared" si="2"/>
        <v>-9.1100000000000035E-4</v>
      </c>
    </row>
    <row r="108" spans="1:7" x14ac:dyDescent="0.25">
      <c r="A108" s="23" t="s">
        <v>220</v>
      </c>
      <c r="B108" s="19" t="s">
        <v>310</v>
      </c>
      <c r="C108" s="19" t="s">
        <v>228</v>
      </c>
      <c r="D108" s="24">
        <v>3</v>
      </c>
      <c r="E108" s="39">
        <v>1.9</v>
      </c>
      <c r="F108" s="39">
        <v>1.59413</v>
      </c>
      <c r="G108" s="25">
        <f t="shared" si="2"/>
        <v>0.30586999999999986</v>
      </c>
    </row>
    <row r="109" spans="1:7" ht="22.5" x14ac:dyDescent="0.25">
      <c r="A109" s="50" t="s">
        <v>730</v>
      </c>
      <c r="B109" s="19" t="s">
        <v>251</v>
      </c>
      <c r="C109" s="19" t="s">
        <v>120</v>
      </c>
      <c r="D109" s="24">
        <v>3</v>
      </c>
      <c r="E109" s="39">
        <v>1.5420999999999998</v>
      </c>
      <c r="F109" s="39">
        <v>1.3106059999999999</v>
      </c>
      <c r="G109" s="25">
        <f t="shared" si="2"/>
        <v>0.23149399999999987</v>
      </c>
    </row>
    <row r="110" spans="1:7" ht="22.5" x14ac:dyDescent="0.25">
      <c r="A110" s="23" t="s">
        <v>731</v>
      </c>
      <c r="B110" s="19" t="s">
        <v>325</v>
      </c>
      <c r="C110" s="19" t="s">
        <v>163</v>
      </c>
      <c r="D110" s="24">
        <v>3</v>
      </c>
      <c r="E110" s="39">
        <v>3.3679999999999999</v>
      </c>
      <c r="F110" s="39">
        <v>1.253727</v>
      </c>
      <c r="G110" s="25">
        <f t="shared" si="2"/>
        <v>2.1142729999999998</v>
      </c>
    </row>
    <row r="111" spans="1:7" ht="33.75" x14ac:dyDescent="0.25">
      <c r="A111" s="51" t="s">
        <v>730</v>
      </c>
      <c r="B111" s="19" t="s">
        <v>389</v>
      </c>
      <c r="C111" s="19" t="s">
        <v>130</v>
      </c>
      <c r="D111" s="24">
        <v>6</v>
      </c>
      <c r="E111" s="39">
        <v>7.0000000000000001E-3</v>
      </c>
      <c r="F111" s="39">
        <v>9.0749999999999997E-3</v>
      </c>
      <c r="G111" s="25">
        <f t="shared" si="2"/>
        <v>-2.0749999999999996E-3</v>
      </c>
    </row>
    <row r="112" spans="1:7" ht="22.5" x14ac:dyDescent="0.25">
      <c r="A112" s="51" t="s">
        <v>229</v>
      </c>
      <c r="B112" s="19" t="s">
        <v>363</v>
      </c>
      <c r="C112" s="19" t="s">
        <v>182</v>
      </c>
      <c r="D112" s="24">
        <v>4</v>
      </c>
      <c r="E112" s="39">
        <v>0.20630000000000001</v>
      </c>
      <c r="F112" s="39">
        <v>0.18885099999999999</v>
      </c>
      <c r="G112" s="25">
        <f t="shared" si="2"/>
        <v>1.744900000000002E-2</v>
      </c>
    </row>
    <row r="113" spans="1:7" x14ac:dyDescent="0.25">
      <c r="A113" s="51" t="s">
        <v>219</v>
      </c>
      <c r="B113" s="19" t="s">
        <v>275</v>
      </c>
      <c r="C113" s="19" t="s">
        <v>138</v>
      </c>
      <c r="D113" s="24">
        <v>5</v>
      </c>
      <c r="E113" s="39">
        <v>2.5000000000000001E-2</v>
      </c>
      <c r="F113" s="39">
        <v>3.7594999999999996E-2</v>
      </c>
      <c r="G113" s="25">
        <f t="shared" si="2"/>
        <v>-1.2594999999999995E-2</v>
      </c>
    </row>
    <row r="114" spans="1:7" ht="22.5" x14ac:dyDescent="0.25">
      <c r="A114" s="23" t="s">
        <v>434</v>
      </c>
      <c r="B114" s="19" t="s">
        <v>315</v>
      </c>
      <c r="C114" s="19" t="s">
        <v>158</v>
      </c>
      <c r="D114" s="24">
        <v>5</v>
      </c>
      <c r="E114" s="39">
        <v>2.5000000000000001E-2</v>
      </c>
      <c r="F114" s="39">
        <v>3.2918999999999997E-2</v>
      </c>
      <c r="G114" s="25">
        <f t="shared" si="2"/>
        <v>-7.9189999999999955E-3</v>
      </c>
    </row>
    <row r="115" spans="1:7" ht="22.5" x14ac:dyDescent="0.25">
      <c r="A115" s="23" t="s">
        <v>219</v>
      </c>
      <c r="B115" s="19" t="s">
        <v>274</v>
      </c>
      <c r="C115" s="19" t="s">
        <v>137</v>
      </c>
      <c r="D115" s="24">
        <v>5</v>
      </c>
      <c r="E115" s="39">
        <v>1.5900000000000001E-2</v>
      </c>
      <c r="F115" s="39">
        <v>3.2043999999999996E-2</v>
      </c>
      <c r="G115" s="25">
        <f t="shared" si="2"/>
        <v>-1.6143999999999995E-2</v>
      </c>
    </row>
    <row r="116" spans="1:7" ht="22.5" x14ac:dyDescent="0.25">
      <c r="A116" s="23" t="s">
        <v>219</v>
      </c>
      <c r="B116" s="19" t="s">
        <v>460</v>
      </c>
      <c r="C116" s="19" t="s">
        <v>447</v>
      </c>
      <c r="D116" s="24">
        <v>5</v>
      </c>
      <c r="E116" s="39">
        <v>6.9000000000000006E-2</v>
      </c>
      <c r="F116" s="39">
        <v>2.8591999999999999E-2</v>
      </c>
      <c r="G116" s="25">
        <f t="shared" si="2"/>
        <v>4.0408000000000006E-2</v>
      </c>
    </row>
    <row r="117" spans="1:7" ht="22.5" x14ac:dyDescent="0.25">
      <c r="A117" s="50" t="s">
        <v>434</v>
      </c>
      <c r="B117" s="19" t="s">
        <v>312</v>
      </c>
      <c r="C117" s="19" t="s">
        <v>157</v>
      </c>
      <c r="D117" s="24">
        <v>4</v>
      </c>
      <c r="E117" s="39">
        <v>0.254</v>
      </c>
      <c r="F117" s="39">
        <v>0.18532099999999999</v>
      </c>
      <c r="G117" s="25">
        <f t="shared" si="2"/>
        <v>6.8679000000000018E-2</v>
      </c>
    </row>
    <row r="118" spans="1:7" ht="22.5" x14ac:dyDescent="0.25">
      <c r="A118" s="23" t="s">
        <v>731</v>
      </c>
      <c r="B118" s="19" t="s">
        <v>331</v>
      </c>
      <c r="C118" s="19" t="s">
        <v>169</v>
      </c>
      <c r="D118" s="24">
        <v>5</v>
      </c>
      <c r="E118" s="39">
        <v>0.04</v>
      </c>
      <c r="F118" s="39">
        <v>2.5819999999999999E-2</v>
      </c>
      <c r="G118" s="25">
        <f t="shared" si="2"/>
        <v>1.4180000000000002E-2</v>
      </c>
    </row>
    <row r="119" spans="1:7" x14ac:dyDescent="0.25">
      <c r="A119" s="23" t="s">
        <v>731</v>
      </c>
      <c r="B119" s="19" t="s">
        <v>334</v>
      </c>
      <c r="C119" s="19" t="s">
        <v>172</v>
      </c>
      <c r="D119" s="24">
        <v>5</v>
      </c>
      <c r="E119" s="39">
        <v>2.7338999999999999E-2</v>
      </c>
      <c r="F119" s="39">
        <v>2.1033E-2</v>
      </c>
      <c r="G119" s="25">
        <f t="shared" si="2"/>
        <v>6.3059999999999991E-3</v>
      </c>
    </row>
    <row r="120" spans="1:7" x14ac:dyDescent="0.25">
      <c r="A120" s="23" t="s">
        <v>434</v>
      </c>
      <c r="B120" s="19" t="s">
        <v>317</v>
      </c>
      <c r="C120" s="19" t="s">
        <v>160</v>
      </c>
      <c r="D120" s="24">
        <v>5</v>
      </c>
      <c r="E120" s="39">
        <v>0.01</v>
      </c>
      <c r="F120" s="39">
        <v>1.9014E-2</v>
      </c>
      <c r="G120" s="25">
        <f t="shared" si="2"/>
        <v>-9.0139999999999994E-3</v>
      </c>
    </row>
    <row r="121" spans="1:7" ht="22.5" x14ac:dyDescent="0.25">
      <c r="A121" s="23" t="s">
        <v>730</v>
      </c>
      <c r="B121" s="19" t="s">
        <v>259</v>
      </c>
      <c r="C121" s="19" t="s">
        <v>127</v>
      </c>
      <c r="D121" s="24">
        <v>5</v>
      </c>
      <c r="E121" s="39">
        <v>1.7000000000000001E-2</v>
      </c>
      <c r="F121" s="39">
        <v>1.5470000000000001E-2</v>
      </c>
      <c r="G121" s="25">
        <f t="shared" si="2"/>
        <v>1.5300000000000001E-3</v>
      </c>
    </row>
    <row r="122" spans="1:7" x14ac:dyDescent="0.25">
      <c r="A122" s="23" t="s">
        <v>731</v>
      </c>
      <c r="B122" s="19" t="s">
        <v>462</v>
      </c>
      <c r="C122" s="19" t="s">
        <v>29</v>
      </c>
      <c r="D122" s="24">
        <v>8</v>
      </c>
      <c r="E122" s="39">
        <v>1.1117439999999998</v>
      </c>
      <c r="F122" s="39">
        <v>1.1117439999999998</v>
      </c>
      <c r="G122" s="25">
        <f t="shared" si="2"/>
        <v>0</v>
      </c>
    </row>
    <row r="123" spans="1:7" ht="22.5" x14ac:dyDescent="0.25">
      <c r="A123" s="23" t="s">
        <v>730</v>
      </c>
      <c r="B123" s="19" t="s">
        <v>248</v>
      </c>
      <c r="C123" s="19" t="s">
        <v>117</v>
      </c>
      <c r="D123" s="24">
        <v>3</v>
      </c>
      <c r="E123" s="39">
        <v>1.02</v>
      </c>
      <c r="F123" s="39">
        <v>0.77634700000000001</v>
      </c>
      <c r="G123" s="25">
        <f t="shared" si="2"/>
        <v>0.24365300000000001</v>
      </c>
    </row>
    <row r="124" spans="1:7" ht="22.5" x14ac:dyDescent="0.25">
      <c r="A124" s="23" t="s">
        <v>730</v>
      </c>
      <c r="B124" s="19" t="s">
        <v>255</v>
      </c>
      <c r="C124" s="19" t="s">
        <v>123</v>
      </c>
      <c r="D124" s="24">
        <v>4</v>
      </c>
      <c r="E124" s="39">
        <v>0.23</v>
      </c>
      <c r="F124" s="39">
        <v>0.18438300000000002</v>
      </c>
      <c r="G124" s="25">
        <f t="shared" si="2"/>
        <v>4.5616999999999991E-2</v>
      </c>
    </row>
    <row r="125" spans="1:7" ht="22.5" x14ac:dyDescent="0.25">
      <c r="A125" s="23" t="s">
        <v>214</v>
      </c>
      <c r="B125" s="19" t="s">
        <v>355</v>
      </c>
      <c r="C125" s="19" t="s">
        <v>177</v>
      </c>
      <c r="D125" s="24">
        <v>4</v>
      </c>
      <c r="E125" s="39">
        <v>0.19500000000000001</v>
      </c>
      <c r="F125" s="39">
        <v>0.17738800000000002</v>
      </c>
      <c r="G125" s="25">
        <f t="shared" si="2"/>
        <v>1.7611999999999989E-2</v>
      </c>
    </row>
    <row r="126" spans="1:7" ht="22.5" x14ac:dyDescent="0.25">
      <c r="A126" s="23" t="s">
        <v>731</v>
      </c>
      <c r="B126" s="19" t="s">
        <v>335</v>
      </c>
      <c r="C126" s="19" t="s">
        <v>173</v>
      </c>
      <c r="D126" s="24">
        <v>5</v>
      </c>
      <c r="E126" s="39">
        <v>1.4E-2</v>
      </c>
      <c r="F126" s="39">
        <v>1.4853E-2</v>
      </c>
      <c r="G126" s="25">
        <f t="shared" si="2"/>
        <v>-8.5299999999999959E-4</v>
      </c>
    </row>
    <row r="127" spans="1:7" x14ac:dyDescent="0.25">
      <c r="A127" s="51" t="s">
        <v>209</v>
      </c>
      <c r="B127" s="19" t="s">
        <v>342</v>
      </c>
      <c r="C127" s="19" t="s">
        <v>29</v>
      </c>
      <c r="D127" s="24">
        <v>8</v>
      </c>
      <c r="E127" s="39">
        <v>6.6831999999999989E-2</v>
      </c>
      <c r="F127" s="39">
        <v>6.6831999999999989E-2</v>
      </c>
      <c r="G127" s="25">
        <f t="shared" si="2"/>
        <v>0</v>
      </c>
    </row>
    <row r="128" spans="1:7" x14ac:dyDescent="0.25">
      <c r="A128" s="23" t="s">
        <v>209</v>
      </c>
      <c r="B128" s="19" t="s">
        <v>342</v>
      </c>
      <c r="C128" s="19" t="s">
        <v>29</v>
      </c>
      <c r="D128" s="24">
        <v>8</v>
      </c>
      <c r="E128" s="39">
        <v>5.6980000000000008E-3</v>
      </c>
      <c r="F128" s="39">
        <v>5.6980000000000008E-3</v>
      </c>
      <c r="G128" s="25">
        <f t="shared" si="2"/>
        <v>0</v>
      </c>
    </row>
    <row r="129" spans="1:7" x14ac:dyDescent="0.25">
      <c r="A129" s="23" t="s">
        <v>219</v>
      </c>
      <c r="B129" s="19" t="s">
        <v>272</v>
      </c>
      <c r="C129" s="19" t="s">
        <v>135</v>
      </c>
      <c r="D129" s="24">
        <v>5</v>
      </c>
      <c r="E129" s="39">
        <v>2.3300000000000001E-2</v>
      </c>
      <c r="F129" s="39">
        <v>1.4664999999999999E-2</v>
      </c>
      <c r="G129" s="25">
        <f t="shared" si="2"/>
        <v>8.635000000000002E-3</v>
      </c>
    </row>
    <row r="130" spans="1:7" x14ac:dyDescent="0.25">
      <c r="A130" s="23" t="s">
        <v>210</v>
      </c>
      <c r="B130" s="19" t="s">
        <v>344</v>
      </c>
      <c r="C130" s="19" t="s">
        <v>29</v>
      </c>
      <c r="D130" s="24">
        <v>8</v>
      </c>
      <c r="E130" s="39">
        <v>4.8850999999999999E-2</v>
      </c>
      <c r="F130" s="39">
        <v>4.8850999999999999E-2</v>
      </c>
      <c r="G130" s="25">
        <f t="shared" si="2"/>
        <v>0</v>
      </c>
    </row>
    <row r="131" spans="1:7" x14ac:dyDescent="0.25">
      <c r="A131" s="23" t="s">
        <v>731</v>
      </c>
      <c r="B131" s="19" t="s">
        <v>326</v>
      </c>
      <c r="C131" s="19" t="s">
        <v>164</v>
      </c>
      <c r="D131" s="24">
        <v>3</v>
      </c>
      <c r="E131" s="39">
        <v>0.64500000000000002</v>
      </c>
      <c r="F131" s="39">
        <v>0.45318700000000001</v>
      </c>
      <c r="G131" s="25">
        <f t="shared" si="2"/>
        <v>0.19181300000000001</v>
      </c>
    </row>
    <row r="132" spans="1:7" x14ac:dyDescent="0.25">
      <c r="A132" s="23" t="s">
        <v>211</v>
      </c>
      <c r="B132" s="19" t="s">
        <v>346</v>
      </c>
      <c r="C132" s="19" t="s">
        <v>29</v>
      </c>
      <c r="D132" s="24">
        <v>8</v>
      </c>
      <c r="E132" s="39">
        <v>3.2420999999999998E-2</v>
      </c>
      <c r="F132" s="39">
        <v>3.2420999999999998E-2</v>
      </c>
      <c r="G132" s="25">
        <f t="shared" si="2"/>
        <v>0</v>
      </c>
    </row>
    <row r="133" spans="1:7" x14ac:dyDescent="0.25">
      <c r="A133" s="23" t="s">
        <v>212</v>
      </c>
      <c r="B133" s="19" t="s">
        <v>347</v>
      </c>
      <c r="C133" s="19" t="s">
        <v>401</v>
      </c>
      <c r="D133" s="24">
        <v>2</v>
      </c>
      <c r="E133" s="39">
        <v>12.8</v>
      </c>
      <c r="F133" s="39">
        <v>24.078856999999999</v>
      </c>
      <c r="G133" s="25">
        <f t="shared" si="2"/>
        <v>-11.278856999999999</v>
      </c>
    </row>
    <row r="134" spans="1:7" ht="22.5" x14ac:dyDescent="0.25">
      <c r="A134" s="23" t="s">
        <v>216</v>
      </c>
      <c r="B134" s="19" t="s">
        <v>364</v>
      </c>
      <c r="C134" s="19" t="s">
        <v>177</v>
      </c>
      <c r="D134" s="24">
        <v>4</v>
      </c>
      <c r="E134" s="39">
        <v>0.13</v>
      </c>
      <c r="F134" s="39">
        <v>0.13533400000000001</v>
      </c>
      <c r="G134" s="25">
        <f t="shared" si="2"/>
        <v>-5.3340000000000054E-3</v>
      </c>
    </row>
    <row r="135" spans="1:7" x14ac:dyDescent="0.25">
      <c r="A135" s="51" t="s">
        <v>212</v>
      </c>
      <c r="B135" s="19" t="s">
        <v>349</v>
      </c>
      <c r="C135" s="19" t="s">
        <v>29</v>
      </c>
      <c r="D135" s="24">
        <v>8</v>
      </c>
      <c r="E135" s="39">
        <v>2.163E-2</v>
      </c>
      <c r="F135" s="39">
        <v>2.163E-2</v>
      </c>
      <c r="G135" s="25">
        <f t="shared" si="2"/>
        <v>0</v>
      </c>
    </row>
    <row r="136" spans="1:7" ht="22.5" x14ac:dyDescent="0.25">
      <c r="A136" s="23" t="s">
        <v>214</v>
      </c>
      <c r="B136" s="19" t="s">
        <v>352</v>
      </c>
      <c r="C136" s="19" t="s">
        <v>177</v>
      </c>
      <c r="D136" s="24">
        <v>4</v>
      </c>
      <c r="E136" s="39">
        <v>0.13500000000000001</v>
      </c>
      <c r="F136" s="39">
        <v>0.135238</v>
      </c>
      <c r="G136" s="25">
        <f t="shared" si="2"/>
        <v>-2.3799999999998822E-4</v>
      </c>
    </row>
    <row r="137" spans="1:7" x14ac:dyDescent="0.25">
      <c r="A137" s="23" t="s">
        <v>213</v>
      </c>
      <c r="B137" s="19" t="s">
        <v>351</v>
      </c>
      <c r="C137" s="19" t="s">
        <v>29</v>
      </c>
      <c r="D137" s="24">
        <v>8</v>
      </c>
      <c r="E137" s="39">
        <v>9.8477999999999996E-2</v>
      </c>
      <c r="F137" s="39">
        <v>9.8477999999999996E-2</v>
      </c>
      <c r="G137" s="25">
        <f t="shared" si="2"/>
        <v>0</v>
      </c>
    </row>
    <row r="138" spans="1:7" ht="22.5" x14ac:dyDescent="0.25">
      <c r="A138" s="23" t="s">
        <v>730</v>
      </c>
      <c r="B138" s="19" t="s">
        <v>257</v>
      </c>
      <c r="C138" s="19" t="s">
        <v>125</v>
      </c>
      <c r="D138" s="24">
        <v>4</v>
      </c>
      <c r="E138" s="39">
        <v>0.22500000000000001</v>
      </c>
      <c r="F138" s="39">
        <v>0.13395300000000002</v>
      </c>
      <c r="G138" s="25">
        <f t="shared" si="2"/>
        <v>9.1046999999999989E-2</v>
      </c>
    </row>
    <row r="139" spans="1:7" ht="22.5" x14ac:dyDescent="0.25">
      <c r="A139" s="23" t="s">
        <v>730</v>
      </c>
      <c r="B139" s="19" t="s">
        <v>260</v>
      </c>
      <c r="C139" s="19" t="s">
        <v>128</v>
      </c>
      <c r="D139" s="24">
        <v>5</v>
      </c>
      <c r="E139" s="39">
        <v>0.02</v>
      </c>
      <c r="F139" s="39">
        <v>1.4622E-2</v>
      </c>
      <c r="G139" s="25">
        <f t="shared" si="2"/>
        <v>5.3780000000000008E-3</v>
      </c>
    </row>
    <row r="140" spans="1:7" ht="22.5" x14ac:dyDescent="0.25">
      <c r="A140" s="23" t="s">
        <v>731</v>
      </c>
      <c r="B140" s="19" t="s">
        <v>608</v>
      </c>
      <c r="C140" s="19" t="s">
        <v>525</v>
      </c>
      <c r="D140" s="24">
        <v>6</v>
      </c>
      <c r="E140" s="39">
        <v>8.0000000000000002E-3</v>
      </c>
      <c r="F140" s="39">
        <v>8.8160000000000009E-3</v>
      </c>
      <c r="G140" s="25">
        <f t="shared" si="2"/>
        <v>-8.1600000000000075E-4</v>
      </c>
    </row>
    <row r="141" spans="1:7" ht="22.5" x14ac:dyDescent="0.25">
      <c r="A141" s="23" t="s">
        <v>219</v>
      </c>
      <c r="B141" s="19" t="s">
        <v>279</v>
      </c>
      <c r="C141" s="19" t="s">
        <v>141</v>
      </c>
      <c r="D141" s="24">
        <v>4</v>
      </c>
      <c r="E141" s="39">
        <v>0.17199999999999999</v>
      </c>
      <c r="F141" s="39">
        <v>0.13008799999999998</v>
      </c>
      <c r="G141" s="25">
        <f t="shared" si="2"/>
        <v>4.1912000000000005E-2</v>
      </c>
    </row>
    <row r="142" spans="1:7" ht="22.5" x14ac:dyDescent="0.25">
      <c r="A142" s="50" t="s">
        <v>732</v>
      </c>
      <c r="B142" s="19" t="s">
        <v>356</v>
      </c>
      <c r="C142" s="19" t="s">
        <v>402</v>
      </c>
      <c r="D142" s="24">
        <v>2</v>
      </c>
      <c r="E142" s="39">
        <v>16</v>
      </c>
      <c r="F142" s="39">
        <v>12.910627</v>
      </c>
      <c r="G142" s="25">
        <f t="shared" si="2"/>
        <v>3.0893730000000001</v>
      </c>
    </row>
    <row r="143" spans="1:7" x14ac:dyDescent="0.25">
      <c r="A143" s="51" t="s">
        <v>219</v>
      </c>
      <c r="B143" s="19" t="s">
        <v>308</v>
      </c>
      <c r="C143" s="19" t="s">
        <v>399</v>
      </c>
      <c r="D143" s="24">
        <v>4</v>
      </c>
      <c r="E143" s="39">
        <v>0.15</v>
      </c>
      <c r="F143" s="39">
        <v>0.118093</v>
      </c>
      <c r="G143" s="25">
        <f t="shared" si="2"/>
        <v>3.1906999999999991E-2</v>
      </c>
    </row>
    <row r="144" spans="1:7" x14ac:dyDescent="0.25">
      <c r="A144" s="23" t="s">
        <v>731</v>
      </c>
      <c r="B144" s="19" t="s">
        <v>641</v>
      </c>
      <c r="C144" s="19" t="s">
        <v>688</v>
      </c>
      <c r="D144" s="24">
        <v>5</v>
      </c>
      <c r="E144" s="39">
        <v>1.2999999999999999E-2</v>
      </c>
      <c r="F144" s="39">
        <v>1.2727E-2</v>
      </c>
      <c r="G144" s="25">
        <f t="shared" si="2"/>
        <v>2.7299999999999894E-4</v>
      </c>
    </row>
    <row r="145" spans="1:7" ht="22.5" x14ac:dyDescent="0.25">
      <c r="A145" s="23" t="s">
        <v>730</v>
      </c>
      <c r="B145" s="19" t="s">
        <v>630</v>
      </c>
      <c r="C145" s="19" t="s">
        <v>544</v>
      </c>
      <c r="D145" s="24">
        <v>5</v>
      </c>
      <c r="E145" s="39">
        <v>0</v>
      </c>
      <c r="F145" s="39">
        <v>1.1106E-2</v>
      </c>
      <c r="G145" s="25">
        <f t="shared" si="2"/>
        <v>-1.1106E-2</v>
      </c>
    </row>
    <row r="146" spans="1:7" ht="22.5" x14ac:dyDescent="0.25">
      <c r="A146" s="23" t="s">
        <v>730</v>
      </c>
      <c r="B146" s="19" t="s">
        <v>250</v>
      </c>
      <c r="C146" s="19" t="s">
        <v>119</v>
      </c>
      <c r="D146" s="24">
        <v>5</v>
      </c>
      <c r="E146" s="39">
        <v>1.4999999999999999E-2</v>
      </c>
      <c r="F146" s="39">
        <v>1.1006E-2</v>
      </c>
      <c r="G146" s="25">
        <f t="shared" si="2"/>
        <v>3.9939999999999993E-3</v>
      </c>
    </row>
    <row r="147" spans="1:7" x14ac:dyDescent="0.25">
      <c r="A147" s="23" t="s">
        <v>219</v>
      </c>
      <c r="B147" s="19" t="s">
        <v>268</v>
      </c>
      <c r="C147" s="19" t="s">
        <v>132</v>
      </c>
      <c r="D147" s="24">
        <v>4</v>
      </c>
      <c r="E147" s="39">
        <v>0.23499999999999999</v>
      </c>
      <c r="F147" s="39">
        <v>9.8635E-2</v>
      </c>
      <c r="G147" s="25">
        <f t="shared" si="2"/>
        <v>0.13636499999999999</v>
      </c>
    </row>
    <row r="148" spans="1:7" x14ac:dyDescent="0.25">
      <c r="A148" s="23" t="s">
        <v>215</v>
      </c>
      <c r="B148" s="19" t="s">
        <v>362</v>
      </c>
      <c r="C148" s="19" t="s">
        <v>29</v>
      </c>
      <c r="D148" s="24">
        <v>8</v>
      </c>
      <c r="E148" s="39">
        <v>9.459999999999999E-4</v>
      </c>
      <c r="F148" s="39">
        <v>9.459999999999999E-4</v>
      </c>
      <c r="G148" s="25">
        <f t="shared" si="2"/>
        <v>0</v>
      </c>
    </row>
    <row r="149" spans="1:7" ht="22.5" x14ac:dyDescent="0.25">
      <c r="A149" s="50" t="s">
        <v>732</v>
      </c>
      <c r="B149" s="19" t="s">
        <v>360</v>
      </c>
      <c r="C149" s="19" t="s">
        <v>689</v>
      </c>
      <c r="D149" s="24">
        <v>4</v>
      </c>
      <c r="E149" s="39">
        <v>9.776399999999999E-2</v>
      </c>
      <c r="F149" s="39">
        <v>8.9356000000000005E-2</v>
      </c>
      <c r="G149" s="25">
        <f t="shared" ref="G149:G212" si="3">E149-F149</f>
        <v>8.4079999999999849E-3</v>
      </c>
    </row>
    <row r="150" spans="1:7" ht="22.5" x14ac:dyDescent="0.25">
      <c r="A150" s="50" t="s">
        <v>434</v>
      </c>
      <c r="B150" s="19" t="s">
        <v>316</v>
      </c>
      <c r="C150" s="19" t="s">
        <v>159</v>
      </c>
      <c r="D150" s="24">
        <v>4</v>
      </c>
      <c r="E150" s="39">
        <v>1.1999999999999999E-3</v>
      </c>
      <c r="F150" s="39">
        <v>2.31E-3</v>
      </c>
      <c r="G150" s="25">
        <f t="shared" si="3"/>
        <v>-1.1100000000000001E-3</v>
      </c>
    </row>
    <row r="151" spans="1:7" x14ac:dyDescent="0.25">
      <c r="A151" s="23" t="s">
        <v>216</v>
      </c>
      <c r="B151" s="19" t="s">
        <v>365</v>
      </c>
      <c r="C151" s="19" t="s">
        <v>29</v>
      </c>
      <c r="D151" s="24">
        <v>8</v>
      </c>
      <c r="E151" s="39">
        <v>3.6219999999999998E-3</v>
      </c>
      <c r="F151" s="39">
        <v>3.6219999999999998E-3</v>
      </c>
      <c r="G151" s="25">
        <f t="shared" si="3"/>
        <v>0</v>
      </c>
    </row>
    <row r="152" spans="1:7" x14ac:dyDescent="0.25">
      <c r="A152" s="23" t="s">
        <v>217</v>
      </c>
      <c r="B152" s="19" t="s">
        <v>366</v>
      </c>
      <c r="C152" s="19" t="s">
        <v>29</v>
      </c>
      <c r="D152" s="24">
        <v>8</v>
      </c>
      <c r="E152" s="39">
        <v>1.6721E-2</v>
      </c>
      <c r="F152" s="39">
        <v>1.6721E-2</v>
      </c>
      <c r="G152" s="25">
        <f t="shared" si="3"/>
        <v>0</v>
      </c>
    </row>
    <row r="153" spans="1:7" ht="22.5" x14ac:dyDescent="0.25">
      <c r="A153" s="23" t="s">
        <v>731</v>
      </c>
      <c r="B153" s="19" t="s">
        <v>554</v>
      </c>
      <c r="C153" s="19" t="s">
        <v>478</v>
      </c>
      <c r="D153" s="24">
        <v>7</v>
      </c>
      <c r="E153" s="39">
        <v>1E-3</v>
      </c>
      <c r="F153" s="39">
        <v>5.5000000000000003E-4</v>
      </c>
      <c r="G153" s="25">
        <f t="shared" si="3"/>
        <v>4.4999999999999999E-4</v>
      </c>
    </row>
    <row r="154" spans="1:7" ht="22.5" x14ac:dyDescent="0.25">
      <c r="A154" s="23" t="s">
        <v>731</v>
      </c>
      <c r="B154" s="19" t="s">
        <v>418</v>
      </c>
      <c r="C154" s="19" t="s">
        <v>427</v>
      </c>
      <c r="D154" s="24">
        <v>7</v>
      </c>
      <c r="E154" s="39">
        <v>2.9999999999999997E-5</v>
      </c>
      <c r="F154" s="39">
        <v>2.3E-5</v>
      </c>
      <c r="G154" s="25">
        <f t="shared" si="3"/>
        <v>6.9999999999999974E-6</v>
      </c>
    </row>
    <row r="155" spans="1:7" ht="22.5" x14ac:dyDescent="0.25">
      <c r="A155" s="23" t="s">
        <v>731</v>
      </c>
      <c r="B155" s="19" t="s">
        <v>555</v>
      </c>
      <c r="C155" s="19" t="s">
        <v>479</v>
      </c>
      <c r="D155" s="24">
        <v>7</v>
      </c>
      <c r="E155" s="39">
        <v>5.9999999999999995E-4</v>
      </c>
      <c r="F155" s="39">
        <v>6.3100000000000005E-4</v>
      </c>
      <c r="G155" s="25">
        <f t="shared" si="3"/>
        <v>-3.1000000000000103E-5</v>
      </c>
    </row>
    <row r="156" spans="1:7" ht="22.5" x14ac:dyDescent="0.25">
      <c r="A156" s="23" t="s">
        <v>731</v>
      </c>
      <c r="B156" s="19" t="s">
        <v>594</v>
      </c>
      <c r="C156" s="19" t="s">
        <v>198</v>
      </c>
      <c r="D156" s="24">
        <v>6</v>
      </c>
      <c r="E156" s="39">
        <v>7.0000000000000001E-3</v>
      </c>
      <c r="F156" s="39">
        <v>8.7989999999999995E-3</v>
      </c>
      <c r="G156" s="25">
        <f t="shared" si="3"/>
        <v>-1.7989999999999994E-3</v>
      </c>
    </row>
    <row r="157" spans="1:7" ht="22.5" x14ac:dyDescent="0.25">
      <c r="A157" s="23" t="s">
        <v>731</v>
      </c>
      <c r="B157" s="19" t="s">
        <v>367</v>
      </c>
      <c r="C157" s="19" t="s">
        <v>183</v>
      </c>
      <c r="D157" s="24">
        <v>7</v>
      </c>
      <c r="E157" s="39">
        <v>2.2000000000000001E-4</v>
      </c>
      <c r="F157" s="39">
        <v>1.08E-3</v>
      </c>
      <c r="G157" s="25">
        <f t="shared" si="3"/>
        <v>-8.5999999999999998E-4</v>
      </c>
    </row>
    <row r="158" spans="1:7" x14ac:dyDescent="0.25">
      <c r="A158" s="23" t="s">
        <v>219</v>
      </c>
      <c r="B158" s="19" t="s">
        <v>390</v>
      </c>
      <c r="C158" s="19" t="s">
        <v>150</v>
      </c>
      <c r="D158" s="24">
        <v>6</v>
      </c>
      <c r="E158" s="39">
        <v>7.4999999999999997E-3</v>
      </c>
      <c r="F158" s="39">
        <v>8.796E-3</v>
      </c>
      <c r="G158" s="25">
        <f t="shared" si="3"/>
        <v>-1.2960000000000003E-3</v>
      </c>
    </row>
    <row r="159" spans="1:7" ht="22.5" x14ac:dyDescent="0.25">
      <c r="A159" s="23" t="s">
        <v>731</v>
      </c>
      <c r="B159" s="19" t="s">
        <v>586</v>
      </c>
      <c r="C159" s="19" t="s">
        <v>506</v>
      </c>
      <c r="D159" s="24">
        <v>6</v>
      </c>
      <c r="E159" s="39">
        <v>9.1999999999999998E-3</v>
      </c>
      <c r="F159" s="39">
        <v>8.5199999999999998E-3</v>
      </c>
      <c r="G159" s="25">
        <f t="shared" si="3"/>
        <v>6.8000000000000005E-4</v>
      </c>
    </row>
    <row r="160" spans="1:7" x14ac:dyDescent="0.25">
      <c r="A160" s="23" t="s">
        <v>731</v>
      </c>
      <c r="B160" s="19" t="s">
        <v>556</v>
      </c>
      <c r="C160" s="19" t="s">
        <v>480</v>
      </c>
      <c r="D160" s="24">
        <v>7</v>
      </c>
      <c r="E160" s="39">
        <v>1.1999999999999999E-3</v>
      </c>
      <c r="F160" s="39">
        <v>1.305E-3</v>
      </c>
      <c r="G160" s="25">
        <f t="shared" si="3"/>
        <v>-1.0500000000000006E-4</v>
      </c>
    </row>
    <row r="161" spans="1:7" x14ac:dyDescent="0.25">
      <c r="A161" s="23" t="s">
        <v>219</v>
      </c>
      <c r="B161" s="19" t="s">
        <v>378</v>
      </c>
      <c r="C161" s="19" t="s">
        <v>207</v>
      </c>
      <c r="D161" s="24">
        <v>6</v>
      </c>
      <c r="E161" s="39">
        <v>7.0999999999999995E-3</v>
      </c>
      <c r="F161" s="39">
        <v>8.1639999999999994E-3</v>
      </c>
      <c r="G161" s="25">
        <f t="shared" si="3"/>
        <v>-1.0639999999999998E-3</v>
      </c>
    </row>
    <row r="162" spans="1:7" ht="22.5" x14ac:dyDescent="0.25">
      <c r="A162" s="23" t="s">
        <v>731</v>
      </c>
      <c r="B162" s="19" t="s">
        <v>558</v>
      </c>
      <c r="C162" s="19" t="s">
        <v>482</v>
      </c>
      <c r="D162" s="24">
        <v>7</v>
      </c>
      <c r="E162" s="39">
        <v>8.0000000000000004E-4</v>
      </c>
      <c r="F162" s="39">
        <v>1.1539999999999999E-3</v>
      </c>
      <c r="G162" s="25">
        <f t="shared" si="3"/>
        <v>-3.5399999999999982E-4</v>
      </c>
    </row>
    <row r="163" spans="1:7" ht="22.5" x14ac:dyDescent="0.25">
      <c r="A163" s="23" t="s">
        <v>731</v>
      </c>
      <c r="B163" s="19" t="s">
        <v>368</v>
      </c>
      <c r="C163" s="19" t="s">
        <v>184</v>
      </c>
      <c r="D163" s="24">
        <v>7</v>
      </c>
      <c r="E163" s="39">
        <v>0</v>
      </c>
      <c r="F163" s="39">
        <v>8.7000000000000001E-5</v>
      </c>
      <c r="G163" s="25">
        <f t="shared" si="3"/>
        <v>-8.7000000000000001E-5</v>
      </c>
    </row>
    <row r="164" spans="1:7" ht="22.5" x14ac:dyDescent="0.25">
      <c r="A164" s="23" t="s">
        <v>731</v>
      </c>
      <c r="B164" s="19" t="s">
        <v>559</v>
      </c>
      <c r="C164" s="19" t="s">
        <v>483</v>
      </c>
      <c r="D164" s="24">
        <v>7</v>
      </c>
      <c r="E164" s="39">
        <v>0</v>
      </c>
      <c r="F164" s="39">
        <v>5.7899999999999998E-4</v>
      </c>
      <c r="G164" s="25">
        <f t="shared" si="3"/>
        <v>-5.7899999999999998E-4</v>
      </c>
    </row>
    <row r="165" spans="1:7" x14ac:dyDescent="0.25">
      <c r="A165" s="23" t="s">
        <v>209</v>
      </c>
      <c r="B165" s="19" t="s">
        <v>560</v>
      </c>
      <c r="C165" s="19" t="s">
        <v>484</v>
      </c>
      <c r="D165" s="24">
        <v>7</v>
      </c>
      <c r="E165" s="39">
        <v>4.4999999999999999E-4</v>
      </c>
      <c r="F165" s="39">
        <v>8.5800000000000004E-4</v>
      </c>
      <c r="G165" s="25">
        <f t="shared" si="3"/>
        <v>-4.0800000000000005E-4</v>
      </c>
    </row>
    <row r="166" spans="1:7" ht="56.25" x14ac:dyDescent="0.25">
      <c r="A166" s="50" t="s">
        <v>731</v>
      </c>
      <c r="B166" s="19" t="s">
        <v>466</v>
      </c>
      <c r="C166" s="19" t="s">
        <v>451</v>
      </c>
      <c r="D166" s="24">
        <v>6</v>
      </c>
      <c r="E166" s="39">
        <v>5.4999999999999997E-3</v>
      </c>
      <c r="F166" s="39">
        <v>7.5069999999999998E-3</v>
      </c>
      <c r="G166" s="25">
        <f t="shared" si="3"/>
        <v>-2.0070000000000001E-3</v>
      </c>
    </row>
    <row r="167" spans="1:7" ht="22.5" x14ac:dyDescent="0.25">
      <c r="A167" s="23" t="s">
        <v>731</v>
      </c>
      <c r="B167" s="19" t="s">
        <v>561</v>
      </c>
      <c r="C167" s="19" t="s">
        <v>185</v>
      </c>
      <c r="D167" s="24">
        <v>7</v>
      </c>
      <c r="E167" s="39">
        <v>1.1999999999999999E-3</v>
      </c>
      <c r="F167" s="39">
        <v>3.5099999999999997E-4</v>
      </c>
      <c r="G167" s="25">
        <f t="shared" si="3"/>
        <v>8.4899999999999993E-4</v>
      </c>
    </row>
    <row r="168" spans="1:7" ht="22.5" x14ac:dyDescent="0.25">
      <c r="A168" s="23" t="s">
        <v>731</v>
      </c>
      <c r="B168" s="19" t="s">
        <v>562</v>
      </c>
      <c r="C168" s="19" t="s">
        <v>485</v>
      </c>
      <c r="D168" s="24">
        <v>7</v>
      </c>
      <c r="E168" s="39">
        <v>1.5E-3</v>
      </c>
      <c r="F168" s="39">
        <v>1.7240000000000001E-3</v>
      </c>
      <c r="G168" s="25">
        <f t="shared" si="3"/>
        <v>-2.2400000000000002E-4</v>
      </c>
    </row>
    <row r="169" spans="1:7" ht="22.5" x14ac:dyDescent="0.25">
      <c r="A169" s="23" t="s">
        <v>731</v>
      </c>
      <c r="B169" s="19" t="s">
        <v>642</v>
      </c>
      <c r="C169" s="19" t="s">
        <v>690</v>
      </c>
      <c r="D169" s="24">
        <v>6</v>
      </c>
      <c r="E169" s="39">
        <v>3.5999999999999999E-3</v>
      </c>
      <c r="F169" s="39">
        <v>6.9280000000000001E-3</v>
      </c>
      <c r="G169" s="25">
        <f t="shared" si="3"/>
        <v>-3.3280000000000002E-3</v>
      </c>
    </row>
    <row r="170" spans="1:7" ht="22.5" x14ac:dyDescent="0.25">
      <c r="A170" s="23" t="s">
        <v>731</v>
      </c>
      <c r="B170" s="19" t="s">
        <v>369</v>
      </c>
      <c r="C170" s="19" t="s">
        <v>186</v>
      </c>
      <c r="D170" s="24">
        <v>7</v>
      </c>
      <c r="E170" s="39">
        <v>2.0000000000000001E-4</v>
      </c>
      <c r="F170" s="39">
        <v>1.7299999999999998E-4</v>
      </c>
      <c r="G170" s="25">
        <f t="shared" si="3"/>
        <v>2.7000000000000033E-5</v>
      </c>
    </row>
    <row r="171" spans="1:7" ht="22.5" x14ac:dyDescent="0.25">
      <c r="A171" s="23" t="s">
        <v>731</v>
      </c>
      <c r="B171" s="19" t="s">
        <v>643</v>
      </c>
      <c r="C171" s="19" t="s">
        <v>691</v>
      </c>
      <c r="D171" s="24">
        <v>7</v>
      </c>
      <c r="E171" s="39">
        <v>0</v>
      </c>
      <c r="F171" s="39">
        <v>6.8500000000000006E-4</v>
      </c>
      <c r="G171" s="25">
        <f t="shared" si="3"/>
        <v>-6.8500000000000006E-4</v>
      </c>
    </row>
    <row r="172" spans="1:7" ht="22.5" x14ac:dyDescent="0.25">
      <c r="A172" s="23" t="s">
        <v>731</v>
      </c>
      <c r="B172" s="19" t="s">
        <v>370</v>
      </c>
      <c r="C172" s="19" t="s">
        <v>186</v>
      </c>
      <c r="D172" s="24">
        <v>7</v>
      </c>
      <c r="E172" s="39">
        <v>4.0000000000000002E-4</v>
      </c>
      <c r="F172" s="39">
        <v>4.06E-4</v>
      </c>
      <c r="G172" s="25">
        <f t="shared" si="3"/>
        <v>-5.9999999999999832E-6</v>
      </c>
    </row>
    <row r="173" spans="1:7" ht="22.5" x14ac:dyDescent="0.25">
      <c r="A173" s="23" t="s">
        <v>731</v>
      </c>
      <c r="B173" s="19" t="s">
        <v>371</v>
      </c>
      <c r="C173" s="19" t="s">
        <v>403</v>
      </c>
      <c r="D173" s="24">
        <v>7</v>
      </c>
      <c r="E173" s="39">
        <v>5.0000000000000002E-5</v>
      </c>
      <c r="F173" s="39">
        <v>3.8999999999999999E-5</v>
      </c>
      <c r="G173" s="25">
        <f t="shared" si="3"/>
        <v>1.1000000000000003E-5</v>
      </c>
    </row>
    <row r="174" spans="1:7" ht="22.5" x14ac:dyDescent="0.25">
      <c r="A174" s="51" t="s">
        <v>433</v>
      </c>
      <c r="B174" s="19" t="s">
        <v>412</v>
      </c>
      <c r="C174" s="19" t="s">
        <v>425</v>
      </c>
      <c r="D174" s="24">
        <v>6</v>
      </c>
      <c r="E174" s="39">
        <v>0.01</v>
      </c>
      <c r="F174" s="39">
        <v>6.3410000000000003E-3</v>
      </c>
      <c r="G174" s="25">
        <f t="shared" si="3"/>
        <v>3.6589999999999999E-3</v>
      </c>
    </row>
    <row r="175" spans="1:7" ht="22.5" x14ac:dyDescent="0.25">
      <c r="A175" s="23" t="s">
        <v>731</v>
      </c>
      <c r="B175" s="19" t="s">
        <v>564</v>
      </c>
      <c r="C175" s="19" t="s">
        <v>487</v>
      </c>
      <c r="D175" s="24">
        <v>7</v>
      </c>
      <c r="E175" s="39">
        <v>5.9999999999999995E-4</v>
      </c>
      <c r="F175" s="39">
        <v>6.9999999999999999E-4</v>
      </c>
      <c r="G175" s="25">
        <f t="shared" si="3"/>
        <v>-1.0000000000000005E-4</v>
      </c>
    </row>
    <row r="176" spans="1:7" ht="22.5" x14ac:dyDescent="0.25">
      <c r="A176" s="23" t="s">
        <v>731</v>
      </c>
      <c r="B176" s="19" t="s">
        <v>565</v>
      </c>
      <c r="C176" s="19" t="s">
        <v>488</v>
      </c>
      <c r="D176" s="24">
        <v>7</v>
      </c>
      <c r="E176" s="39">
        <v>0</v>
      </c>
      <c r="F176" s="39">
        <v>1.46E-4</v>
      </c>
      <c r="G176" s="25">
        <f t="shared" si="3"/>
        <v>-1.46E-4</v>
      </c>
    </row>
    <row r="177" spans="1:7" ht="22.5" x14ac:dyDescent="0.25">
      <c r="A177" s="23" t="s">
        <v>731</v>
      </c>
      <c r="B177" s="19" t="s">
        <v>419</v>
      </c>
      <c r="C177" s="19" t="s">
        <v>428</v>
      </c>
      <c r="D177" s="24">
        <v>7</v>
      </c>
      <c r="E177" s="39">
        <v>1.6000000000000001E-4</v>
      </c>
      <c r="F177" s="39">
        <v>1.4299999999999998E-4</v>
      </c>
      <c r="G177" s="25">
        <f t="shared" si="3"/>
        <v>1.7000000000000034E-5</v>
      </c>
    </row>
    <row r="178" spans="1:7" ht="22.5" x14ac:dyDescent="0.25">
      <c r="A178" s="23" t="s">
        <v>731</v>
      </c>
      <c r="B178" s="19" t="s">
        <v>569</v>
      </c>
      <c r="C178" s="19" t="s">
        <v>492</v>
      </c>
      <c r="D178" s="24">
        <v>6</v>
      </c>
      <c r="E178" s="39">
        <v>6.7000000000000002E-3</v>
      </c>
      <c r="F178" s="39">
        <v>5.738E-3</v>
      </c>
      <c r="G178" s="25">
        <f t="shared" si="3"/>
        <v>9.6200000000000018E-4</v>
      </c>
    </row>
    <row r="179" spans="1:7" ht="22.5" x14ac:dyDescent="0.25">
      <c r="A179" s="23" t="s">
        <v>731</v>
      </c>
      <c r="B179" s="19" t="s">
        <v>644</v>
      </c>
      <c r="C179" s="19" t="s">
        <v>692</v>
      </c>
      <c r="D179" s="24">
        <v>7</v>
      </c>
      <c r="E179" s="39">
        <v>5.9999999999999995E-4</v>
      </c>
      <c r="F179" s="39">
        <v>4.2999999999999999E-4</v>
      </c>
      <c r="G179" s="25">
        <f t="shared" si="3"/>
        <v>1.6999999999999996E-4</v>
      </c>
    </row>
    <row r="180" spans="1:7" x14ac:dyDescent="0.25">
      <c r="A180" s="23" t="s">
        <v>731</v>
      </c>
      <c r="B180" s="19" t="s">
        <v>297</v>
      </c>
      <c r="C180" s="19" t="s">
        <v>218</v>
      </c>
      <c r="D180" s="24">
        <v>6</v>
      </c>
      <c r="E180" s="39">
        <v>0</v>
      </c>
      <c r="F180" s="39">
        <v>5.7080000000000004E-3</v>
      </c>
      <c r="G180" s="25">
        <f t="shared" si="3"/>
        <v>-5.7080000000000004E-3</v>
      </c>
    </row>
    <row r="181" spans="1:7" ht="22.5" x14ac:dyDescent="0.25">
      <c r="A181" s="23" t="s">
        <v>731</v>
      </c>
      <c r="B181" s="19" t="s">
        <v>262</v>
      </c>
      <c r="C181" s="19" t="s">
        <v>187</v>
      </c>
      <c r="D181" s="24">
        <v>6</v>
      </c>
      <c r="E181" s="39">
        <v>5.0000000000000001E-3</v>
      </c>
      <c r="F181" s="39">
        <v>5.6630000000000005E-3</v>
      </c>
      <c r="G181" s="25">
        <f t="shared" si="3"/>
        <v>-6.6300000000000039E-4</v>
      </c>
    </row>
    <row r="182" spans="1:7" ht="22.5" x14ac:dyDescent="0.25">
      <c r="A182" s="23" t="s">
        <v>731</v>
      </c>
      <c r="B182" s="19" t="s">
        <v>645</v>
      </c>
      <c r="C182" s="19" t="s">
        <v>693</v>
      </c>
      <c r="D182" s="24">
        <v>7</v>
      </c>
      <c r="E182" s="39">
        <v>1.5E-3</v>
      </c>
      <c r="F182" s="39">
        <v>2.7060000000000001E-3</v>
      </c>
      <c r="G182" s="25">
        <f t="shared" si="3"/>
        <v>-1.206E-3</v>
      </c>
    </row>
    <row r="183" spans="1:7" ht="22.5" x14ac:dyDescent="0.25">
      <c r="A183" s="23" t="s">
        <v>209</v>
      </c>
      <c r="B183" s="19" t="s">
        <v>374</v>
      </c>
      <c r="C183" s="19" t="s">
        <v>198</v>
      </c>
      <c r="D183" s="24">
        <v>6</v>
      </c>
      <c r="E183" s="39">
        <v>8.0000000000000002E-3</v>
      </c>
      <c r="F183" s="39">
        <v>5.587E-3</v>
      </c>
      <c r="G183" s="25">
        <f t="shared" si="3"/>
        <v>2.4130000000000002E-3</v>
      </c>
    </row>
    <row r="184" spans="1:7" ht="22.5" x14ac:dyDescent="0.25">
      <c r="A184" s="23" t="s">
        <v>731</v>
      </c>
      <c r="B184" s="19" t="s">
        <v>261</v>
      </c>
      <c r="C184" s="19" t="s">
        <v>185</v>
      </c>
      <c r="D184" s="24">
        <v>6</v>
      </c>
      <c r="E184" s="39">
        <v>4.7999999999999996E-3</v>
      </c>
      <c r="F184" s="39">
        <v>5.4200000000000003E-3</v>
      </c>
      <c r="G184" s="25">
        <f t="shared" si="3"/>
        <v>-6.2000000000000076E-4</v>
      </c>
    </row>
    <row r="185" spans="1:7" x14ac:dyDescent="0.25">
      <c r="A185" s="23" t="s">
        <v>731</v>
      </c>
      <c r="B185" s="19" t="s">
        <v>394</v>
      </c>
      <c r="C185" s="19" t="s">
        <v>162</v>
      </c>
      <c r="D185" s="24">
        <v>6</v>
      </c>
      <c r="E185" s="39">
        <v>5.0000000000000001E-3</v>
      </c>
      <c r="F185" s="39">
        <v>5.4160000000000007E-3</v>
      </c>
      <c r="G185" s="25">
        <f t="shared" si="3"/>
        <v>-4.1600000000000057E-4</v>
      </c>
    </row>
    <row r="186" spans="1:7" ht="22.5" x14ac:dyDescent="0.25">
      <c r="A186" s="23" t="s">
        <v>731</v>
      </c>
      <c r="B186" s="19" t="s">
        <v>646</v>
      </c>
      <c r="C186" s="19" t="s">
        <v>694</v>
      </c>
      <c r="D186" s="24">
        <v>7</v>
      </c>
      <c r="E186" s="39">
        <v>2.3000000000000001E-4</v>
      </c>
      <c r="F186" s="39">
        <v>3.4100000000000005E-4</v>
      </c>
      <c r="G186" s="25">
        <f t="shared" si="3"/>
        <v>-1.1100000000000004E-4</v>
      </c>
    </row>
    <row r="187" spans="1:7" x14ac:dyDescent="0.25">
      <c r="A187" s="23" t="s">
        <v>219</v>
      </c>
      <c r="B187" s="19" t="s">
        <v>637</v>
      </c>
      <c r="C187" s="19" t="s">
        <v>551</v>
      </c>
      <c r="D187" s="24">
        <v>6</v>
      </c>
      <c r="E187" s="39">
        <v>4.4999999999999997E-3</v>
      </c>
      <c r="F187" s="39">
        <v>5.4059999999999993E-3</v>
      </c>
      <c r="G187" s="25">
        <f t="shared" si="3"/>
        <v>-9.0599999999999969E-4</v>
      </c>
    </row>
    <row r="188" spans="1:7" ht="22.5" x14ac:dyDescent="0.25">
      <c r="A188" s="23" t="s">
        <v>731</v>
      </c>
      <c r="B188" s="19" t="s">
        <v>423</v>
      </c>
      <c r="C188" s="19" t="s">
        <v>432</v>
      </c>
      <c r="D188" s="24">
        <v>6</v>
      </c>
      <c r="E188" s="39">
        <v>3.5000000000000001E-3</v>
      </c>
      <c r="F188" s="39">
        <v>5.3119999999999999E-3</v>
      </c>
      <c r="G188" s="25">
        <f t="shared" si="3"/>
        <v>-1.8119999999999998E-3</v>
      </c>
    </row>
    <row r="189" spans="1:7" ht="33.75" x14ac:dyDescent="0.25">
      <c r="A189" s="23" t="s">
        <v>731</v>
      </c>
      <c r="B189" s="19" t="s">
        <v>647</v>
      </c>
      <c r="C189" s="19" t="s">
        <v>695</v>
      </c>
      <c r="D189" s="24">
        <v>6</v>
      </c>
      <c r="E189" s="39">
        <v>0</v>
      </c>
      <c r="F189" s="39">
        <v>5.1399999999999996E-3</v>
      </c>
      <c r="G189" s="25">
        <f t="shared" si="3"/>
        <v>-5.1399999999999996E-3</v>
      </c>
    </row>
    <row r="190" spans="1:7" ht="22.5" x14ac:dyDescent="0.25">
      <c r="A190" s="23" t="s">
        <v>216</v>
      </c>
      <c r="B190" s="19" t="s">
        <v>568</v>
      </c>
      <c r="C190" s="19" t="s">
        <v>491</v>
      </c>
      <c r="D190" s="24">
        <v>7</v>
      </c>
      <c r="E190" s="39">
        <v>6.9999999999999999E-4</v>
      </c>
      <c r="F190" s="39">
        <v>7.18E-4</v>
      </c>
      <c r="G190" s="25">
        <f t="shared" si="3"/>
        <v>-1.8000000000000004E-5</v>
      </c>
    </row>
    <row r="191" spans="1:7" ht="22.5" x14ac:dyDescent="0.25">
      <c r="A191" s="50" t="s">
        <v>731</v>
      </c>
      <c r="B191" s="19" t="s">
        <v>648</v>
      </c>
      <c r="C191" s="19" t="s">
        <v>696</v>
      </c>
      <c r="D191" s="24">
        <v>6</v>
      </c>
      <c r="E191" s="39">
        <v>1.5E-3</v>
      </c>
      <c r="F191" s="39">
        <v>5.1009999999999996E-3</v>
      </c>
      <c r="G191" s="25">
        <f t="shared" si="3"/>
        <v>-3.6009999999999996E-3</v>
      </c>
    </row>
    <row r="192" spans="1:7" ht="22.5" x14ac:dyDescent="0.25">
      <c r="A192" s="50" t="s">
        <v>731</v>
      </c>
      <c r="B192" s="19" t="s">
        <v>609</v>
      </c>
      <c r="C192" s="19" t="s">
        <v>198</v>
      </c>
      <c r="D192" s="24">
        <v>6</v>
      </c>
      <c r="E192" s="39">
        <v>2.5000000000000001E-3</v>
      </c>
      <c r="F192" s="39">
        <v>5.0030000000000005E-3</v>
      </c>
      <c r="G192" s="25">
        <f t="shared" si="3"/>
        <v>-2.5030000000000005E-3</v>
      </c>
    </row>
    <row r="193" spans="1:7" ht="22.5" x14ac:dyDescent="0.25">
      <c r="A193" s="50" t="s">
        <v>731</v>
      </c>
      <c r="B193" s="19" t="s">
        <v>376</v>
      </c>
      <c r="C193" s="19" t="s">
        <v>188</v>
      </c>
      <c r="D193" s="24">
        <v>7</v>
      </c>
      <c r="E193" s="39">
        <v>6.9999999999999999E-4</v>
      </c>
      <c r="F193" s="39">
        <v>2.4600000000000002E-4</v>
      </c>
      <c r="G193" s="25">
        <f t="shared" si="3"/>
        <v>4.5399999999999998E-4</v>
      </c>
    </row>
    <row r="194" spans="1:7" x14ac:dyDescent="0.25">
      <c r="A194" s="50" t="s">
        <v>731</v>
      </c>
      <c r="B194" s="19" t="s">
        <v>649</v>
      </c>
      <c r="C194" s="19" t="s">
        <v>697</v>
      </c>
      <c r="D194" s="24">
        <v>6</v>
      </c>
      <c r="E194" s="39">
        <v>4.4999999999999997E-3</v>
      </c>
      <c r="F194" s="39">
        <v>4.9519999999999998E-3</v>
      </c>
      <c r="G194" s="25">
        <f t="shared" si="3"/>
        <v>-4.5200000000000014E-4</v>
      </c>
    </row>
    <row r="195" spans="1:7" ht="22.5" x14ac:dyDescent="0.25">
      <c r="A195" s="50" t="s">
        <v>731</v>
      </c>
      <c r="B195" s="19" t="s">
        <v>377</v>
      </c>
      <c r="C195" s="19" t="s">
        <v>189</v>
      </c>
      <c r="D195" s="24">
        <v>7</v>
      </c>
      <c r="E195" s="39">
        <v>5.9999999999999995E-5</v>
      </c>
      <c r="F195" s="39">
        <v>5.3000000000000001E-5</v>
      </c>
      <c r="G195" s="25">
        <f t="shared" si="3"/>
        <v>6.999999999999994E-6</v>
      </c>
    </row>
    <row r="196" spans="1:7" x14ac:dyDescent="0.25">
      <c r="A196" s="50" t="s">
        <v>434</v>
      </c>
      <c r="B196" s="19" t="s">
        <v>617</v>
      </c>
      <c r="C196" s="19" t="s">
        <v>533</v>
      </c>
      <c r="D196" s="24">
        <v>6</v>
      </c>
      <c r="E196" s="39">
        <v>6.4999999999999997E-3</v>
      </c>
      <c r="F196" s="39">
        <v>4.8679999999999999E-3</v>
      </c>
      <c r="G196" s="25">
        <f t="shared" si="3"/>
        <v>1.6319999999999998E-3</v>
      </c>
    </row>
    <row r="197" spans="1:7" ht="22.5" x14ac:dyDescent="0.25">
      <c r="A197" s="50" t="s">
        <v>213</v>
      </c>
      <c r="B197" s="19" t="s">
        <v>324</v>
      </c>
      <c r="C197" s="19" t="s">
        <v>201</v>
      </c>
      <c r="D197" s="24">
        <v>6</v>
      </c>
      <c r="E197" s="39">
        <v>0</v>
      </c>
      <c r="F197" s="39">
        <v>4.5519999999999996E-3</v>
      </c>
      <c r="G197" s="25">
        <f t="shared" si="3"/>
        <v>-4.5519999999999996E-3</v>
      </c>
    </row>
    <row r="198" spans="1:7" ht="22.5" x14ac:dyDescent="0.25">
      <c r="A198" s="50" t="s">
        <v>731</v>
      </c>
      <c r="B198" s="19" t="s">
        <v>650</v>
      </c>
      <c r="C198" s="19" t="s">
        <v>698</v>
      </c>
      <c r="D198" s="24">
        <v>7</v>
      </c>
      <c r="E198" s="39">
        <v>1E-3</v>
      </c>
      <c r="F198" s="39">
        <v>6.0999999999999999E-5</v>
      </c>
      <c r="G198" s="25">
        <f t="shared" si="3"/>
        <v>9.3900000000000006E-4</v>
      </c>
    </row>
    <row r="199" spans="1:7" x14ac:dyDescent="0.25">
      <c r="A199" s="50" t="s">
        <v>731</v>
      </c>
      <c r="B199" s="19" t="s">
        <v>422</v>
      </c>
      <c r="C199" s="19" t="s">
        <v>431</v>
      </c>
      <c r="D199" s="24">
        <v>6</v>
      </c>
      <c r="E199" s="39">
        <v>4.3E-3</v>
      </c>
      <c r="F199" s="39">
        <v>4.4889999999999999E-3</v>
      </c>
      <c r="G199" s="25">
        <f t="shared" si="3"/>
        <v>-1.8899999999999993E-4</v>
      </c>
    </row>
    <row r="200" spans="1:7" ht="22.5" x14ac:dyDescent="0.25">
      <c r="A200" s="50" t="s">
        <v>731</v>
      </c>
      <c r="B200" s="19" t="s">
        <v>572</v>
      </c>
      <c r="C200" s="19" t="s">
        <v>495</v>
      </c>
      <c r="D200" s="24">
        <v>6</v>
      </c>
      <c r="E200" s="39">
        <v>4.5999999999999999E-3</v>
      </c>
      <c r="F200" s="39">
        <v>4.2119999999999996E-3</v>
      </c>
      <c r="G200" s="25">
        <f t="shared" si="3"/>
        <v>3.8800000000000032E-4</v>
      </c>
    </row>
    <row r="201" spans="1:7" ht="22.5" x14ac:dyDescent="0.25">
      <c r="A201" s="50" t="s">
        <v>731</v>
      </c>
      <c r="B201" s="19" t="s">
        <v>595</v>
      </c>
      <c r="C201" s="19" t="s">
        <v>198</v>
      </c>
      <c r="D201" s="24">
        <v>6</v>
      </c>
      <c r="E201" s="39">
        <v>3.5999999999999999E-3</v>
      </c>
      <c r="F201" s="39">
        <v>3.9420000000000002E-3</v>
      </c>
      <c r="G201" s="25">
        <f t="shared" si="3"/>
        <v>-3.4200000000000029E-4</v>
      </c>
    </row>
    <row r="202" spans="1:7" x14ac:dyDescent="0.25">
      <c r="A202" s="50" t="s">
        <v>219</v>
      </c>
      <c r="B202" s="19" t="s">
        <v>612</v>
      </c>
      <c r="C202" s="19" t="s">
        <v>528</v>
      </c>
      <c r="D202" s="24">
        <v>6</v>
      </c>
      <c r="E202" s="39">
        <v>0</v>
      </c>
      <c r="F202" s="39">
        <v>3.7919999999999998E-3</v>
      </c>
      <c r="G202" s="25">
        <f t="shared" si="3"/>
        <v>-3.7919999999999998E-3</v>
      </c>
    </row>
    <row r="203" spans="1:7" ht="22.5" x14ac:dyDescent="0.25">
      <c r="A203" s="50" t="s">
        <v>731</v>
      </c>
      <c r="B203" s="19" t="s">
        <v>651</v>
      </c>
      <c r="C203" s="19" t="s">
        <v>699</v>
      </c>
      <c r="D203" s="24">
        <v>6</v>
      </c>
      <c r="E203" s="39">
        <v>1E-3</v>
      </c>
      <c r="F203" s="39">
        <v>3.6359999999999999E-3</v>
      </c>
      <c r="G203" s="25">
        <f t="shared" si="3"/>
        <v>-2.6359999999999999E-3</v>
      </c>
    </row>
    <row r="204" spans="1:7" x14ac:dyDescent="0.25">
      <c r="A204" s="50" t="s">
        <v>731</v>
      </c>
      <c r="B204" s="19" t="s">
        <v>372</v>
      </c>
      <c r="C204" s="19" t="s">
        <v>195</v>
      </c>
      <c r="D204" s="24">
        <v>6</v>
      </c>
      <c r="E204" s="39">
        <v>2.5000000000000001E-3</v>
      </c>
      <c r="F204" s="39">
        <v>3.5960000000000002E-3</v>
      </c>
      <c r="G204" s="25">
        <f t="shared" si="3"/>
        <v>-1.0960000000000002E-3</v>
      </c>
    </row>
    <row r="205" spans="1:7" ht="22.5" x14ac:dyDescent="0.25">
      <c r="A205" s="50" t="s">
        <v>731</v>
      </c>
      <c r="B205" s="19" t="s">
        <v>573</v>
      </c>
      <c r="C205" s="19" t="s">
        <v>496</v>
      </c>
      <c r="D205" s="24">
        <v>7</v>
      </c>
      <c r="E205" s="39">
        <v>8.9999999999999998E-4</v>
      </c>
      <c r="F205" s="39">
        <v>5.44E-4</v>
      </c>
      <c r="G205" s="25">
        <f t="shared" si="3"/>
        <v>3.5599999999999998E-4</v>
      </c>
    </row>
    <row r="206" spans="1:7" ht="22.5" x14ac:dyDescent="0.25">
      <c r="A206" s="50" t="s">
        <v>731</v>
      </c>
      <c r="B206" s="19" t="s">
        <v>576</v>
      </c>
      <c r="C206" s="19" t="s">
        <v>498</v>
      </c>
      <c r="D206" s="24">
        <v>6</v>
      </c>
      <c r="E206" s="39">
        <v>2E-3</v>
      </c>
      <c r="F206" s="39">
        <v>3.5729999999999998E-3</v>
      </c>
      <c r="G206" s="25">
        <f t="shared" si="3"/>
        <v>-1.5729999999999997E-3</v>
      </c>
    </row>
    <row r="207" spans="1:7" x14ac:dyDescent="0.25">
      <c r="A207" s="50" t="s">
        <v>731</v>
      </c>
      <c r="B207" s="19" t="s">
        <v>652</v>
      </c>
      <c r="C207" s="19" t="s">
        <v>700</v>
      </c>
      <c r="D207" s="24">
        <v>6</v>
      </c>
      <c r="E207" s="39">
        <v>1.6999999999999999E-3</v>
      </c>
      <c r="F207" s="39">
        <v>3.5049999999999999E-3</v>
      </c>
      <c r="G207" s="25">
        <f t="shared" si="3"/>
        <v>-1.805E-3</v>
      </c>
    </row>
    <row r="208" spans="1:7" ht="22.5" x14ac:dyDescent="0.25">
      <c r="A208" s="50" t="s">
        <v>731</v>
      </c>
      <c r="B208" s="19" t="s">
        <v>570</v>
      </c>
      <c r="C208" s="19" t="s">
        <v>493</v>
      </c>
      <c r="D208" s="24">
        <v>6</v>
      </c>
      <c r="E208" s="39">
        <v>3.0999999999999999E-3</v>
      </c>
      <c r="F208" s="39">
        <v>3.47E-3</v>
      </c>
      <c r="G208" s="25">
        <f t="shared" si="3"/>
        <v>-3.700000000000001E-4</v>
      </c>
    </row>
    <row r="209" spans="1:7" ht="22.5" x14ac:dyDescent="0.25">
      <c r="A209" s="50" t="s">
        <v>731</v>
      </c>
      <c r="B209" s="19" t="s">
        <v>653</v>
      </c>
      <c r="C209" s="19" t="s">
        <v>701</v>
      </c>
      <c r="D209" s="24">
        <v>6</v>
      </c>
      <c r="E209" s="39">
        <v>2.2000000000000001E-3</v>
      </c>
      <c r="F209" s="39">
        <v>3.3309999999999998E-3</v>
      </c>
      <c r="G209" s="25">
        <f t="shared" si="3"/>
        <v>-1.1309999999999996E-3</v>
      </c>
    </row>
    <row r="210" spans="1:7" ht="22.5" x14ac:dyDescent="0.25">
      <c r="A210" s="50" t="s">
        <v>214</v>
      </c>
      <c r="B210" s="19" t="s">
        <v>354</v>
      </c>
      <c r="C210" s="19" t="s">
        <v>177</v>
      </c>
      <c r="D210" s="24">
        <v>5</v>
      </c>
      <c r="E210" s="39">
        <v>4.3999999999999997E-2</v>
      </c>
      <c r="F210" s="39">
        <v>1.0824E-2</v>
      </c>
      <c r="G210" s="25">
        <f t="shared" si="3"/>
        <v>3.3175999999999997E-2</v>
      </c>
    </row>
    <row r="211" spans="1:7" ht="22.5" x14ac:dyDescent="0.25">
      <c r="A211" s="50" t="s">
        <v>216</v>
      </c>
      <c r="B211" s="19" t="s">
        <v>577</v>
      </c>
      <c r="C211" s="19" t="s">
        <v>499</v>
      </c>
      <c r="D211" s="24">
        <v>7</v>
      </c>
      <c r="E211" s="39">
        <v>8.9999999999999998E-4</v>
      </c>
      <c r="F211" s="39">
        <v>5.5800000000000001E-4</v>
      </c>
      <c r="G211" s="25">
        <f t="shared" si="3"/>
        <v>3.4199999999999996E-4</v>
      </c>
    </row>
    <row r="212" spans="1:7" ht="45" x14ac:dyDescent="0.25">
      <c r="A212" s="50" t="s">
        <v>731</v>
      </c>
      <c r="B212" s="19" t="s">
        <v>416</v>
      </c>
      <c r="C212" s="19" t="s">
        <v>410</v>
      </c>
      <c r="D212" s="24">
        <v>7</v>
      </c>
      <c r="E212" s="39">
        <v>5.0000000000000004E-6</v>
      </c>
      <c r="F212" s="39">
        <v>5.0000000000000004E-6</v>
      </c>
      <c r="G212" s="25">
        <f t="shared" si="3"/>
        <v>0</v>
      </c>
    </row>
    <row r="213" spans="1:7" ht="45" x14ac:dyDescent="0.25">
      <c r="A213" s="50" t="s">
        <v>731</v>
      </c>
      <c r="B213" s="19" t="s">
        <v>654</v>
      </c>
      <c r="C213" s="19" t="s">
        <v>410</v>
      </c>
      <c r="D213" s="24">
        <v>7</v>
      </c>
      <c r="E213" s="39">
        <v>3.9999999999999998E-6</v>
      </c>
      <c r="F213" s="39">
        <v>2.1000000000000002E-5</v>
      </c>
      <c r="G213" s="25">
        <f t="shared" ref="G213:G276" si="4">E213-F213</f>
        <v>-1.7000000000000003E-5</v>
      </c>
    </row>
    <row r="214" spans="1:7" x14ac:dyDescent="0.25">
      <c r="A214" s="50" t="s">
        <v>731</v>
      </c>
      <c r="B214" s="19" t="s">
        <v>655</v>
      </c>
      <c r="C214" s="19" t="s">
        <v>702</v>
      </c>
      <c r="D214" s="24">
        <v>7</v>
      </c>
      <c r="E214" s="39">
        <v>8.0000000000000004E-4</v>
      </c>
      <c r="F214" s="39">
        <v>7.5299999999999998E-4</v>
      </c>
      <c r="G214" s="25">
        <f t="shared" si="4"/>
        <v>4.7000000000000058E-5</v>
      </c>
    </row>
    <row r="215" spans="1:7" ht="22.5" x14ac:dyDescent="0.25">
      <c r="A215" s="50" t="s">
        <v>731</v>
      </c>
      <c r="B215" s="19" t="s">
        <v>656</v>
      </c>
      <c r="C215" s="19" t="s">
        <v>703</v>
      </c>
      <c r="D215" s="24">
        <v>8</v>
      </c>
      <c r="E215" s="39">
        <v>2.9999999999999997E-4</v>
      </c>
      <c r="F215" s="39">
        <v>2.9999999999999997E-4</v>
      </c>
      <c r="G215" s="25">
        <f t="shared" si="4"/>
        <v>0</v>
      </c>
    </row>
    <row r="216" spans="1:7" ht="33.75" x14ac:dyDescent="0.25">
      <c r="A216" s="50" t="s">
        <v>731</v>
      </c>
      <c r="B216" s="19" t="s">
        <v>381</v>
      </c>
      <c r="C216" s="19" t="s">
        <v>191</v>
      </c>
      <c r="D216" s="24">
        <v>8</v>
      </c>
      <c r="E216" s="39">
        <v>1.1000000000000001E-3</v>
      </c>
      <c r="F216" s="39">
        <v>1.0249999999999999E-3</v>
      </c>
      <c r="G216" s="25">
        <f t="shared" si="4"/>
        <v>7.5000000000000197E-5</v>
      </c>
    </row>
    <row r="217" spans="1:7" ht="22.5" x14ac:dyDescent="0.25">
      <c r="A217" s="50" t="s">
        <v>731</v>
      </c>
      <c r="B217" s="19" t="s">
        <v>382</v>
      </c>
      <c r="C217" s="19" t="s">
        <v>192</v>
      </c>
      <c r="D217" s="24">
        <v>8</v>
      </c>
      <c r="E217" s="39">
        <v>2.5999999999999999E-3</v>
      </c>
      <c r="F217" s="39">
        <v>2.519E-3</v>
      </c>
      <c r="G217" s="25">
        <f t="shared" si="4"/>
        <v>8.0999999999999909E-5</v>
      </c>
    </row>
    <row r="218" spans="1:7" x14ac:dyDescent="0.25">
      <c r="A218" s="50" t="s">
        <v>731</v>
      </c>
      <c r="B218" s="19" t="s">
        <v>578</v>
      </c>
      <c r="C218" s="19" t="s">
        <v>500</v>
      </c>
      <c r="D218" s="24">
        <v>7</v>
      </c>
      <c r="E218" s="39">
        <v>1.6000000000000001E-3</v>
      </c>
      <c r="F218" s="39">
        <v>1.0560000000000001E-3</v>
      </c>
      <c r="G218" s="25">
        <f t="shared" si="4"/>
        <v>5.44E-4</v>
      </c>
    </row>
    <row r="219" spans="1:7" x14ac:dyDescent="0.25">
      <c r="A219" s="50" t="s">
        <v>732</v>
      </c>
      <c r="B219" s="19" t="s">
        <v>657</v>
      </c>
      <c r="C219" s="19" t="s">
        <v>704</v>
      </c>
      <c r="D219" s="24">
        <v>7</v>
      </c>
      <c r="E219" s="39">
        <v>1.5E-3</v>
      </c>
      <c r="F219" s="39">
        <v>1.091E-3</v>
      </c>
      <c r="G219" s="25">
        <f t="shared" si="4"/>
        <v>4.0900000000000008E-4</v>
      </c>
    </row>
    <row r="220" spans="1:7" ht="22.5" x14ac:dyDescent="0.25">
      <c r="A220" s="50" t="s">
        <v>434</v>
      </c>
      <c r="B220" s="19" t="s">
        <v>619</v>
      </c>
      <c r="C220" s="19" t="s">
        <v>535</v>
      </c>
      <c r="D220" s="24">
        <v>6</v>
      </c>
      <c r="E220" s="39">
        <v>2E-3</v>
      </c>
      <c r="F220" s="39">
        <v>3.2200000000000002E-3</v>
      </c>
      <c r="G220" s="25">
        <f t="shared" si="4"/>
        <v>-1.2200000000000002E-3</v>
      </c>
    </row>
    <row r="221" spans="1:7" ht="22.5" x14ac:dyDescent="0.25">
      <c r="A221" s="51" t="s">
        <v>433</v>
      </c>
      <c r="B221" s="19" t="s">
        <v>413</v>
      </c>
      <c r="C221" s="19" t="s">
        <v>426</v>
      </c>
      <c r="D221" s="24">
        <v>5</v>
      </c>
      <c r="E221" s="39">
        <v>0.02</v>
      </c>
      <c r="F221" s="39">
        <v>9.4970000000000002E-3</v>
      </c>
      <c r="G221" s="25">
        <f t="shared" si="4"/>
        <v>1.0503E-2</v>
      </c>
    </row>
    <row r="222" spans="1:7" x14ac:dyDescent="0.25">
      <c r="A222" s="50" t="s">
        <v>731</v>
      </c>
      <c r="B222" s="19" t="s">
        <v>580</v>
      </c>
      <c r="C222" s="19" t="s">
        <v>502</v>
      </c>
      <c r="D222" s="24">
        <v>7</v>
      </c>
      <c r="E222" s="39">
        <v>5.9999999999999995E-4</v>
      </c>
      <c r="F222" s="39">
        <v>5.2700000000000002E-4</v>
      </c>
      <c r="G222" s="25">
        <f t="shared" si="4"/>
        <v>7.2999999999999931E-5</v>
      </c>
    </row>
    <row r="223" spans="1:7" ht="22.5" x14ac:dyDescent="0.25">
      <c r="A223" s="50" t="s">
        <v>731</v>
      </c>
      <c r="B223" s="19" t="s">
        <v>658</v>
      </c>
      <c r="C223" s="19" t="s">
        <v>705</v>
      </c>
      <c r="D223" s="24">
        <v>7</v>
      </c>
      <c r="E223" s="39">
        <v>1.2E-5</v>
      </c>
      <c r="F223" s="39">
        <v>1.9000000000000001E-5</v>
      </c>
      <c r="G223" s="25">
        <f t="shared" si="4"/>
        <v>-7.0000000000000007E-6</v>
      </c>
    </row>
    <row r="224" spans="1:7" x14ac:dyDescent="0.25">
      <c r="A224" s="50" t="s">
        <v>731</v>
      </c>
      <c r="B224" s="19" t="s">
        <v>384</v>
      </c>
      <c r="C224" s="19" t="s">
        <v>194</v>
      </c>
      <c r="D224" s="24">
        <v>7</v>
      </c>
      <c r="E224" s="39">
        <v>1.1000000000000001E-3</v>
      </c>
      <c r="F224" s="39">
        <v>1.526E-3</v>
      </c>
      <c r="G224" s="25">
        <f t="shared" si="4"/>
        <v>-4.2599999999999995E-4</v>
      </c>
    </row>
    <row r="225" spans="1:7" x14ac:dyDescent="0.25">
      <c r="A225" s="50" t="s">
        <v>731</v>
      </c>
      <c r="B225" s="19" t="s">
        <v>420</v>
      </c>
      <c r="C225" s="19" t="s">
        <v>429</v>
      </c>
      <c r="D225" s="24">
        <v>7</v>
      </c>
      <c r="E225" s="39">
        <v>2.9999999999999997E-4</v>
      </c>
      <c r="F225" s="39">
        <v>2.2900000000000001E-4</v>
      </c>
      <c r="G225" s="25">
        <f t="shared" si="4"/>
        <v>7.0999999999999964E-5</v>
      </c>
    </row>
    <row r="226" spans="1:7" x14ac:dyDescent="0.25">
      <c r="A226" s="50" t="s">
        <v>731</v>
      </c>
      <c r="B226" s="19" t="s">
        <v>581</v>
      </c>
      <c r="C226" s="19" t="s">
        <v>503</v>
      </c>
      <c r="D226" s="24">
        <v>7</v>
      </c>
      <c r="E226" s="39">
        <v>1E-3</v>
      </c>
      <c r="F226" s="39">
        <v>6.4800000000000003E-4</v>
      </c>
      <c r="G226" s="25">
        <f t="shared" si="4"/>
        <v>3.5199999999999999E-4</v>
      </c>
    </row>
    <row r="227" spans="1:7" ht="22.5" x14ac:dyDescent="0.25">
      <c r="A227" s="50" t="s">
        <v>731</v>
      </c>
      <c r="B227" s="19" t="s">
        <v>587</v>
      </c>
      <c r="C227" s="19" t="s">
        <v>507</v>
      </c>
      <c r="D227" s="24">
        <v>6</v>
      </c>
      <c r="E227" s="39">
        <v>5.4999999999999997E-3</v>
      </c>
      <c r="F227" s="39">
        <v>3.2080000000000003E-3</v>
      </c>
      <c r="G227" s="25">
        <f t="shared" si="4"/>
        <v>2.2919999999999993E-3</v>
      </c>
    </row>
    <row r="228" spans="1:7" x14ac:dyDescent="0.25">
      <c r="A228" s="50" t="s">
        <v>731</v>
      </c>
      <c r="B228" s="19" t="s">
        <v>583</v>
      </c>
      <c r="C228" s="19" t="s">
        <v>505</v>
      </c>
      <c r="D228" s="24">
        <v>7</v>
      </c>
      <c r="E228" s="39">
        <v>1.2999999999999999E-3</v>
      </c>
      <c r="F228" s="39">
        <v>1.1050000000000001E-3</v>
      </c>
      <c r="G228" s="25">
        <f t="shared" si="4"/>
        <v>1.9499999999999986E-4</v>
      </c>
    </row>
    <row r="229" spans="1:7" x14ac:dyDescent="0.25">
      <c r="A229" s="50" t="s">
        <v>731</v>
      </c>
      <c r="B229" s="19" t="s">
        <v>584</v>
      </c>
      <c r="C229" s="19" t="s">
        <v>502</v>
      </c>
      <c r="D229" s="24">
        <v>7</v>
      </c>
      <c r="E229" s="39">
        <v>1.5E-3</v>
      </c>
      <c r="F229" s="39">
        <v>1.1439999999999998E-3</v>
      </c>
      <c r="G229" s="25">
        <f t="shared" si="4"/>
        <v>3.560000000000002E-4</v>
      </c>
    </row>
    <row r="230" spans="1:7" x14ac:dyDescent="0.25">
      <c r="A230" s="50" t="s">
        <v>731</v>
      </c>
      <c r="B230" s="19" t="s">
        <v>659</v>
      </c>
      <c r="C230" s="19" t="s">
        <v>706</v>
      </c>
      <c r="D230" s="24">
        <v>6</v>
      </c>
      <c r="E230" s="39">
        <v>1.5E-3</v>
      </c>
      <c r="F230" s="39">
        <v>3.163E-3</v>
      </c>
      <c r="G230" s="25">
        <f t="shared" si="4"/>
        <v>-1.663E-3</v>
      </c>
    </row>
    <row r="231" spans="1:7" ht="22.5" x14ac:dyDescent="0.25">
      <c r="A231" s="50" t="s">
        <v>731</v>
      </c>
      <c r="B231" s="19" t="s">
        <v>579</v>
      </c>
      <c r="C231" s="19" t="s">
        <v>501</v>
      </c>
      <c r="D231" s="24">
        <v>6</v>
      </c>
      <c r="E231" s="39">
        <v>3.2000000000000002E-3</v>
      </c>
      <c r="F231" s="39">
        <v>3.1450000000000002E-3</v>
      </c>
      <c r="G231" s="25">
        <f t="shared" si="4"/>
        <v>5.4999999999999927E-5</v>
      </c>
    </row>
    <row r="232" spans="1:7" ht="22.5" x14ac:dyDescent="0.25">
      <c r="A232" s="50" t="s">
        <v>731</v>
      </c>
      <c r="B232" s="19" t="s">
        <v>660</v>
      </c>
      <c r="C232" s="19" t="s">
        <v>707</v>
      </c>
      <c r="D232" s="24">
        <v>6</v>
      </c>
      <c r="E232" s="39">
        <v>3.5000000000000001E-3</v>
      </c>
      <c r="F232" s="39">
        <v>3.0209999999999998E-3</v>
      </c>
      <c r="G232" s="25">
        <f t="shared" si="4"/>
        <v>4.7900000000000026E-4</v>
      </c>
    </row>
    <row r="233" spans="1:7" x14ac:dyDescent="0.25">
      <c r="A233" s="50" t="s">
        <v>731</v>
      </c>
      <c r="B233" s="19" t="s">
        <v>589</v>
      </c>
      <c r="C233" s="19" t="s">
        <v>508</v>
      </c>
      <c r="D233" s="24">
        <v>6</v>
      </c>
      <c r="E233" s="39">
        <v>3.0000000000000001E-3</v>
      </c>
      <c r="F233" s="39">
        <v>3.0179999999999998E-3</v>
      </c>
      <c r="G233" s="25">
        <f t="shared" si="4"/>
        <v>-1.7999999999999787E-5</v>
      </c>
    </row>
    <row r="234" spans="1:7" ht="22.5" x14ac:dyDescent="0.25">
      <c r="A234" s="50" t="s">
        <v>731</v>
      </c>
      <c r="B234" s="19" t="s">
        <v>661</v>
      </c>
      <c r="C234" s="19" t="s">
        <v>708</v>
      </c>
      <c r="D234" s="24">
        <v>6</v>
      </c>
      <c r="E234" s="39">
        <v>2.3999999999999998E-3</v>
      </c>
      <c r="F234" s="39">
        <v>2.97E-3</v>
      </c>
      <c r="G234" s="25">
        <f t="shared" si="4"/>
        <v>-5.7000000000000019E-4</v>
      </c>
    </row>
    <row r="235" spans="1:7" ht="22.5" x14ac:dyDescent="0.25">
      <c r="A235" s="50" t="s">
        <v>216</v>
      </c>
      <c r="B235" s="19" t="s">
        <v>662</v>
      </c>
      <c r="C235" s="19" t="s">
        <v>709</v>
      </c>
      <c r="D235" s="24">
        <v>7</v>
      </c>
      <c r="E235" s="39">
        <v>5.0000000000000001E-4</v>
      </c>
      <c r="F235" s="39">
        <v>7.0199999999999993E-4</v>
      </c>
      <c r="G235" s="25">
        <f t="shared" si="4"/>
        <v>-2.0199999999999992E-4</v>
      </c>
    </row>
    <row r="236" spans="1:7" x14ac:dyDescent="0.25">
      <c r="A236" s="50" t="s">
        <v>216</v>
      </c>
      <c r="B236" s="19" t="s">
        <v>663</v>
      </c>
      <c r="C236" s="19" t="s">
        <v>710</v>
      </c>
      <c r="D236" s="24">
        <v>7</v>
      </c>
      <c r="E236" s="39">
        <v>1.2999999999999999E-3</v>
      </c>
      <c r="F236" s="39">
        <v>2.6070000000000004E-3</v>
      </c>
      <c r="G236" s="25">
        <f t="shared" si="4"/>
        <v>-1.3070000000000004E-3</v>
      </c>
    </row>
    <row r="237" spans="1:7" x14ac:dyDescent="0.25">
      <c r="A237" s="50" t="s">
        <v>209</v>
      </c>
      <c r="B237" s="19" t="s">
        <v>415</v>
      </c>
      <c r="C237" s="19" t="s">
        <v>409</v>
      </c>
      <c r="D237" s="24">
        <v>6</v>
      </c>
      <c r="E237" s="39">
        <v>3.7000000000000002E-3</v>
      </c>
      <c r="F237" s="39">
        <v>2.8929999999999997E-3</v>
      </c>
      <c r="G237" s="25">
        <f t="shared" si="4"/>
        <v>8.0700000000000043E-4</v>
      </c>
    </row>
    <row r="238" spans="1:7" ht="22.5" x14ac:dyDescent="0.25">
      <c r="A238" s="50" t="s">
        <v>731</v>
      </c>
      <c r="B238" s="19" t="s">
        <v>574</v>
      </c>
      <c r="C238" s="19" t="s">
        <v>496</v>
      </c>
      <c r="D238" s="24">
        <v>6</v>
      </c>
      <c r="E238" s="39">
        <v>2.0499999999999997E-3</v>
      </c>
      <c r="F238" s="39">
        <v>2.8889999999999996E-3</v>
      </c>
      <c r="G238" s="25">
        <f t="shared" si="4"/>
        <v>-8.389999999999999E-4</v>
      </c>
    </row>
    <row r="239" spans="1:7" ht="22.5" x14ac:dyDescent="0.25">
      <c r="A239" s="50" t="s">
        <v>731</v>
      </c>
      <c r="B239" s="19" t="s">
        <v>386</v>
      </c>
      <c r="C239" s="19" t="s">
        <v>197</v>
      </c>
      <c r="D239" s="24">
        <v>7</v>
      </c>
      <c r="E239" s="39">
        <v>1.4E-3</v>
      </c>
      <c r="F239" s="39">
        <v>8.0000000000000004E-4</v>
      </c>
      <c r="G239" s="25">
        <f t="shared" si="4"/>
        <v>5.9999999999999995E-4</v>
      </c>
    </row>
    <row r="240" spans="1:7" x14ac:dyDescent="0.25">
      <c r="A240" s="50" t="s">
        <v>731</v>
      </c>
      <c r="B240" s="19" t="s">
        <v>664</v>
      </c>
      <c r="C240" s="19" t="s">
        <v>711</v>
      </c>
      <c r="D240" s="24">
        <v>7</v>
      </c>
      <c r="E240" s="39">
        <v>1.9E-3</v>
      </c>
      <c r="F240" s="39">
        <v>2.43E-4</v>
      </c>
      <c r="G240" s="25">
        <f t="shared" si="4"/>
        <v>1.6570000000000001E-3</v>
      </c>
    </row>
    <row r="241" spans="1:7" x14ac:dyDescent="0.25">
      <c r="A241" s="50" t="s">
        <v>219</v>
      </c>
      <c r="B241" s="19" t="s">
        <v>632</v>
      </c>
      <c r="C241" s="19" t="s">
        <v>546</v>
      </c>
      <c r="D241" s="24">
        <v>6</v>
      </c>
      <c r="E241" s="39">
        <v>0</v>
      </c>
      <c r="F241" s="39">
        <v>2.8170000000000001E-3</v>
      </c>
      <c r="G241" s="25">
        <f t="shared" si="4"/>
        <v>-2.8170000000000001E-3</v>
      </c>
    </row>
    <row r="242" spans="1:7" ht="22.5" x14ac:dyDescent="0.25">
      <c r="A242" s="50" t="s">
        <v>731</v>
      </c>
      <c r="B242" s="19" t="s">
        <v>421</v>
      </c>
      <c r="C242" s="19" t="s">
        <v>430</v>
      </c>
      <c r="D242" s="24">
        <v>7</v>
      </c>
      <c r="E242" s="39">
        <v>8.0000000000000007E-5</v>
      </c>
      <c r="F242" s="39">
        <v>1.3100000000000001E-4</v>
      </c>
      <c r="G242" s="25">
        <f t="shared" si="4"/>
        <v>-5.1000000000000006E-5</v>
      </c>
    </row>
    <row r="243" spans="1:7" ht="22.5" x14ac:dyDescent="0.25">
      <c r="A243" s="50" t="s">
        <v>731</v>
      </c>
      <c r="B243" s="19" t="s">
        <v>590</v>
      </c>
      <c r="C243" s="19" t="s">
        <v>509</v>
      </c>
      <c r="D243" s="24">
        <v>7</v>
      </c>
      <c r="E243" s="39">
        <v>8.9999999999999998E-4</v>
      </c>
      <c r="F243" s="39">
        <v>9.2500000000000004E-4</v>
      </c>
      <c r="G243" s="25">
        <f t="shared" si="4"/>
        <v>-2.5000000000000066E-5</v>
      </c>
    </row>
    <row r="244" spans="1:7" x14ac:dyDescent="0.25">
      <c r="A244" s="50" t="s">
        <v>731</v>
      </c>
      <c r="B244" s="19" t="s">
        <v>665</v>
      </c>
      <c r="C244" s="19" t="s">
        <v>712</v>
      </c>
      <c r="D244" s="24">
        <v>7</v>
      </c>
      <c r="E244" s="39">
        <v>0</v>
      </c>
      <c r="F244" s="39">
        <v>3.8999999999999999E-5</v>
      </c>
      <c r="G244" s="25">
        <f t="shared" si="4"/>
        <v>-3.8999999999999999E-5</v>
      </c>
    </row>
    <row r="245" spans="1:7" ht="22.5" x14ac:dyDescent="0.25">
      <c r="A245" s="50" t="s">
        <v>731</v>
      </c>
      <c r="B245" s="19" t="s">
        <v>373</v>
      </c>
      <c r="C245" s="19" t="s">
        <v>165</v>
      </c>
      <c r="D245" s="24">
        <v>6</v>
      </c>
      <c r="E245" s="39">
        <v>3.2000000000000002E-3</v>
      </c>
      <c r="F245" s="39">
        <v>2.7750000000000001E-3</v>
      </c>
      <c r="G245" s="25">
        <f t="shared" si="4"/>
        <v>4.2500000000000003E-4</v>
      </c>
    </row>
    <row r="246" spans="1:7" ht="22.5" x14ac:dyDescent="0.25">
      <c r="A246" s="50" t="s">
        <v>731</v>
      </c>
      <c r="B246" s="19" t="s">
        <v>666</v>
      </c>
      <c r="C246" s="19" t="s">
        <v>713</v>
      </c>
      <c r="D246" s="24">
        <v>7</v>
      </c>
      <c r="E246" s="39">
        <v>0</v>
      </c>
      <c r="F246" s="39">
        <v>9.2900000000000003E-4</v>
      </c>
      <c r="G246" s="25">
        <f t="shared" si="4"/>
        <v>-9.2900000000000003E-4</v>
      </c>
    </row>
    <row r="247" spans="1:7" x14ac:dyDescent="0.25">
      <c r="A247" s="50" t="s">
        <v>731</v>
      </c>
      <c r="B247" s="19" t="s">
        <v>592</v>
      </c>
      <c r="C247" s="19" t="s">
        <v>511</v>
      </c>
      <c r="D247" s="24">
        <v>7</v>
      </c>
      <c r="E247" s="39">
        <v>1.1000000000000001E-3</v>
      </c>
      <c r="F247" s="39">
        <v>1.3140000000000001E-3</v>
      </c>
      <c r="G247" s="25">
        <f t="shared" si="4"/>
        <v>-2.14E-4</v>
      </c>
    </row>
    <row r="248" spans="1:7" x14ac:dyDescent="0.25">
      <c r="A248" s="50" t="s">
        <v>731</v>
      </c>
      <c r="B248" s="19" t="s">
        <v>582</v>
      </c>
      <c r="C248" s="19" t="s">
        <v>504</v>
      </c>
      <c r="D248" s="24">
        <v>6</v>
      </c>
      <c r="E248" s="39">
        <v>3.0000000000000001E-3</v>
      </c>
      <c r="F248" s="39">
        <v>2.7080000000000003E-3</v>
      </c>
      <c r="G248" s="25">
        <f t="shared" si="4"/>
        <v>2.9199999999999973E-4</v>
      </c>
    </row>
    <row r="249" spans="1:7" ht="22.5" x14ac:dyDescent="0.25">
      <c r="A249" s="50" t="s">
        <v>731</v>
      </c>
      <c r="B249" s="19" t="s">
        <v>563</v>
      </c>
      <c r="C249" s="19" t="s">
        <v>486</v>
      </c>
      <c r="D249" s="24">
        <v>6</v>
      </c>
      <c r="E249" s="39">
        <v>3.0000000000000001E-3</v>
      </c>
      <c r="F249" s="39">
        <v>2.5859999999999998E-3</v>
      </c>
      <c r="G249" s="25">
        <f t="shared" si="4"/>
        <v>4.1400000000000031E-4</v>
      </c>
    </row>
    <row r="250" spans="1:7" x14ac:dyDescent="0.25">
      <c r="A250" s="50" t="s">
        <v>219</v>
      </c>
      <c r="B250" s="19" t="s">
        <v>613</v>
      </c>
      <c r="C250" s="19" t="s">
        <v>529</v>
      </c>
      <c r="D250" s="24">
        <v>6</v>
      </c>
      <c r="E250" s="39">
        <v>5.0000000000000001E-3</v>
      </c>
      <c r="F250" s="39">
        <v>2.5409999999999999E-3</v>
      </c>
      <c r="G250" s="25">
        <f t="shared" si="4"/>
        <v>2.4590000000000002E-3</v>
      </c>
    </row>
    <row r="251" spans="1:7" x14ac:dyDescent="0.25">
      <c r="A251" s="50" t="s">
        <v>731</v>
      </c>
      <c r="B251" s="19" t="s">
        <v>387</v>
      </c>
      <c r="C251" s="19" t="s">
        <v>205</v>
      </c>
      <c r="D251" s="24">
        <v>6</v>
      </c>
      <c r="E251" s="39">
        <v>1.8E-3</v>
      </c>
      <c r="F251" s="39">
        <v>2.4940000000000001E-3</v>
      </c>
      <c r="G251" s="25">
        <f t="shared" si="4"/>
        <v>-6.9400000000000017E-4</v>
      </c>
    </row>
    <row r="252" spans="1:7" ht="22.5" x14ac:dyDescent="0.25">
      <c r="A252" s="50" t="s">
        <v>731</v>
      </c>
      <c r="B252" s="19" t="s">
        <v>667</v>
      </c>
      <c r="C252" s="19" t="s">
        <v>699</v>
      </c>
      <c r="D252" s="24">
        <v>6</v>
      </c>
      <c r="E252" s="39">
        <v>2.0899999999999998E-3</v>
      </c>
      <c r="F252" s="39">
        <v>2.4489999999999998E-3</v>
      </c>
      <c r="G252" s="25">
        <f t="shared" si="4"/>
        <v>-3.5899999999999994E-4</v>
      </c>
    </row>
    <row r="253" spans="1:7" ht="22.5" x14ac:dyDescent="0.25">
      <c r="A253" s="50" t="s">
        <v>731</v>
      </c>
      <c r="B253" s="19" t="s">
        <v>668</v>
      </c>
      <c r="C253" s="19" t="s">
        <v>714</v>
      </c>
      <c r="D253" s="24">
        <v>7</v>
      </c>
      <c r="E253" s="39">
        <v>0</v>
      </c>
      <c r="F253" s="39">
        <v>8.4400000000000002E-4</v>
      </c>
      <c r="G253" s="25">
        <f t="shared" si="4"/>
        <v>-8.4400000000000002E-4</v>
      </c>
    </row>
    <row r="254" spans="1:7" x14ac:dyDescent="0.25">
      <c r="A254" s="50" t="s">
        <v>731</v>
      </c>
      <c r="B254" s="19" t="s">
        <v>596</v>
      </c>
      <c r="C254" s="19" t="s">
        <v>513</v>
      </c>
      <c r="D254" s="24">
        <v>8</v>
      </c>
      <c r="E254" s="39">
        <v>2.4E-2</v>
      </c>
      <c r="F254" s="39">
        <v>1.695E-2</v>
      </c>
      <c r="G254" s="25">
        <f t="shared" si="4"/>
        <v>7.0500000000000007E-3</v>
      </c>
    </row>
    <row r="255" spans="1:7" x14ac:dyDescent="0.25">
      <c r="A255" s="50" t="s">
        <v>731</v>
      </c>
      <c r="B255" s="19" t="s">
        <v>597</v>
      </c>
      <c r="C255" s="19" t="s">
        <v>514</v>
      </c>
      <c r="D255" s="24">
        <v>8</v>
      </c>
      <c r="E255" s="39">
        <v>3.85E-2</v>
      </c>
      <c r="F255" s="39">
        <v>3.8272E-2</v>
      </c>
      <c r="G255" s="25">
        <f t="shared" si="4"/>
        <v>2.2799999999999904E-4</v>
      </c>
    </row>
    <row r="256" spans="1:7" ht="22.5" x14ac:dyDescent="0.25">
      <c r="A256" s="50" t="s">
        <v>731</v>
      </c>
      <c r="B256" s="19" t="s">
        <v>669</v>
      </c>
      <c r="C256" s="19" t="s">
        <v>715</v>
      </c>
      <c r="D256" s="24">
        <v>8</v>
      </c>
      <c r="E256" s="39">
        <v>2.0000000000000001E-4</v>
      </c>
      <c r="F256" s="39">
        <v>2.8699999999999998E-4</v>
      </c>
      <c r="G256" s="25">
        <f t="shared" si="4"/>
        <v>-8.6999999999999973E-5</v>
      </c>
    </row>
    <row r="257" spans="1:7" x14ac:dyDescent="0.25">
      <c r="A257" s="50" t="s">
        <v>434</v>
      </c>
      <c r="B257" s="19" t="s">
        <v>618</v>
      </c>
      <c r="C257" s="19" t="s">
        <v>534</v>
      </c>
      <c r="D257" s="24">
        <v>6</v>
      </c>
      <c r="E257" s="39">
        <v>2.5000000000000001E-3</v>
      </c>
      <c r="F257" s="39">
        <v>2.4489999999999998E-3</v>
      </c>
      <c r="G257" s="25">
        <f t="shared" si="4"/>
        <v>5.1000000000000264E-5</v>
      </c>
    </row>
    <row r="258" spans="1:7" ht="22.5" x14ac:dyDescent="0.25">
      <c r="A258" s="50" t="s">
        <v>731</v>
      </c>
      <c r="B258" s="19" t="s">
        <v>598</v>
      </c>
      <c r="C258" s="19" t="s">
        <v>515</v>
      </c>
      <c r="D258" s="24">
        <v>7</v>
      </c>
      <c r="E258" s="39">
        <v>1E-3</v>
      </c>
      <c r="F258" s="39">
        <v>5.9499999999999993E-4</v>
      </c>
      <c r="G258" s="25">
        <f t="shared" si="4"/>
        <v>4.0500000000000009E-4</v>
      </c>
    </row>
    <row r="259" spans="1:7" x14ac:dyDescent="0.25">
      <c r="A259" s="50" t="s">
        <v>731</v>
      </c>
      <c r="B259" s="19" t="s">
        <v>670</v>
      </c>
      <c r="C259" s="19" t="s">
        <v>716</v>
      </c>
      <c r="D259" s="24">
        <v>7</v>
      </c>
      <c r="E259" s="39">
        <v>0</v>
      </c>
      <c r="F259" s="39">
        <v>2.66E-3</v>
      </c>
      <c r="G259" s="25">
        <f t="shared" si="4"/>
        <v>-2.66E-3</v>
      </c>
    </row>
    <row r="260" spans="1:7" ht="22.5" x14ac:dyDescent="0.25">
      <c r="A260" s="50" t="s">
        <v>731</v>
      </c>
      <c r="B260" s="19" t="s">
        <v>599</v>
      </c>
      <c r="C260" s="19" t="s">
        <v>516</v>
      </c>
      <c r="D260" s="24">
        <v>7</v>
      </c>
      <c r="E260" s="39">
        <v>6.9999999999999999E-4</v>
      </c>
      <c r="F260" s="39">
        <v>5.9199999999999997E-4</v>
      </c>
      <c r="G260" s="25">
        <f t="shared" si="4"/>
        <v>1.0800000000000002E-4</v>
      </c>
    </row>
    <row r="261" spans="1:7" ht="22.5" x14ac:dyDescent="0.25">
      <c r="A261" s="50" t="s">
        <v>731</v>
      </c>
      <c r="B261" s="19" t="s">
        <v>671</v>
      </c>
      <c r="C261" s="19" t="s">
        <v>717</v>
      </c>
      <c r="D261" s="24">
        <v>7</v>
      </c>
      <c r="E261" s="39">
        <v>1.5E-3</v>
      </c>
      <c r="F261" s="39">
        <v>4.9799999999999996E-4</v>
      </c>
      <c r="G261" s="25">
        <f t="shared" si="4"/>
        <v>1.0020000000000001E-3</v>
      </c>
    </row>
    <row r="262" spans="1:7" ht="22.5" x14ac:dyDescent="0.25">
      <c r="A262" s="50" t="s">
        <v>731</v>
      </c>
      <c r="B262" s="19" t="s">
        <v>557</v>
      </c>
      <c r="C262" s="19" t="s">
        <v>481</v>
      </c>
      <c r="D262" s="24">
        <v>6</v>
      </c>
      <c r="E262" s="39">
        <v>1.6999999999999999E-3</v>
      </c>
      <c r="F262" s="39">
        <v>2.421E-3</v>
      </c>
      <c r="G262" s="25">
        <f t="shared" si="4"/>
        <v>-7.2100000000000007E-4</v>
      </c>
    </row>
    <row r="263" spans="1:7" x14ac:dyDescent="0.25">
      <c r="A263" s="50" t="s">
        <v>731</v>
      </c>
      <c r="B263" s="19" t="s">
        <v>601</v>
      </c>
      <c r="C263" s="19" t="s">
        <v>518</v>
      </c>
      <c r="D263" s="24">
        <v>7</v>
      </c>
      <c r="E263" s="39">
        <v>1.4E-3</v>
      </c>
      <c r="F263" s="39">
        <v>1.4059999999999999E-3</v>
      </c>
      <c r="G263" s="25">
        <f t="shared" si="4"/>
        <v>-5.999999999999929E-6</v>
      </c>
    </row>
    <row r="264" spans="1:7" ht="22.5" x14ac:dyDescent="0.25">
      <c r="A264" s="50" t="s">
        <v>731</v>
      </c>
      <c r="B264" s="19" t="s">
        <v>463</v>
      </c>
      <c r="C264" s="19" t="s">
        <v>448</v>
      </c>
      <c r="D264" s="24">
        <v>8</v>
      </c>
      <c r="E264" s="39">
        <v>1.9E-2</v>
      </c>
      <c r="F264" s="39">
        <v>2.4073000000000001E-2</v>
      </c>
      <c r="G264" s="25">
        <f t="shared" si="4"/>
        <v>-5.0730000000000011E-3</v>
      </c>
    </row>
    <row r="265" spans="1:7" ht="22.5" x14ac:dyDescent="0.25">
      <c r="A265" s="50" t="s">
        <v>731</v>
      </c>
      <c r="B265" s="19" t="s">
        <v>593</v>
      </c>
      <c r="C265" s="19" t="s">
        <v>512</v>
      </c>
      <c r="D265" s="24">
        <v>6</v>
      </c>
      <c r="E265" s="39">
        <v>2.3E-3</v>
      </c>
      <c r="F265" s="39">
        <v>2.4120000000000001E-3</v>
      </c>
      <c r="G265" s="25">
        <f t="shared" si="4"/>
        <v>-1.1200000000000012E-4</v>
      </c>
    </row>
    <row r="266" spans="1:7" x14ac:dyDescent="0.25">
      <c r="A266" s="50" t="s">
        <v>731</v>
      </c>
      <c r="B266" s="19" t="s">
        <v>602</v>
      </c>
      <c r="C266" s="19" t="s">
        <v>519</v>
      </c>
      <c r="D266" s="24">
        <v>7</v>
      </c>
      <c r="E266" s="39">
        <v>1.5E-3</v>
      </c>
      <c r="F266" s="39">
        <v>1.9119999999999999E-3</v>
      </c>
      <c r="G266" s="25">
        <f t="shared" si="4"/>
        <v>-4.1199999999999982E-4</v>
      </c>
    </row>
    <row r="267" spans="1:7" x14ac:dyDescent="0.25">
      <c r="A267" s="50" t="s">
        <v>731</v>
      </c>
      <c r="B267" s="19" t="s">
        <v>591</v>
      </c>
      <c r="C267" s="19" t="s">
        <v>510</v>
      </c>
      <c r="D267" s="24">
        <v>6</v>
      </c>
      <c r="E267" s="39">
        <v>2.5999999999999999E-3</v>
      </c>
      <c r="F267" s="39">
        <v>2.33E-3</v>
      </c>
      <c r="G267" s="25">
        <f t="shared" si="4"/>
        <v>2.6999999999999984E-4</v>
      </c>
    </row>
    <row r="268" spans="1:7" x14ac:dyDescent="0.25">
      <c r="A268" s="50" t="s">
        <v>216</v>
      </c>
      <c r="B268" s="19" t="s">
        <v>672</v>
      </c>
      <c r="C268" s="19" t="s">
        <v>718</v>
      </c>
      <c r="D268" s="24">
        <v>6</v>
      </c>
      <c r="E268" s="39">
        <v>1.4E-3</v>
      </c>
      <c r="F268" s="39">
        <v>2.317E-3</v>
      </c>
      <c r="G268" s="25">
        <f t="shared" si="4"/>
        <v>-9.1700000000000006E-4</v>
      </c>
    </row>
    <row r="269" spans="1:7" ht="22.5" x14ac:dyDescent="0.25">
      <c r="A269" s="50" t="s">
        <v>213</v>
      </c>
      <c r="B269" s="19" t="s">
        <v>603</v>
      </c>
      <c r="C269" s="19" t="s">
        <v>520</v>
      </c>
      <c r="D269" s="24">
        <v>7</v>
      </c>
      <c r="E269" s="39">
        <v>8.9999999999999998E-4</v>
      </c>
      <c r="F269" s="39">
        <v>7.0199999999999993E-4</v>
      </c>
      <c r="G269" s="25">
        <f t="shared" si="4"/>
        <v>1.9800000000000004E-4</v>
      </c>
    </row>
    <row r="270" spans="1:7" ht="22.5" x14ac:dyDescent="0.25">
      <c r="A270" s="50" t="s">
        <v>731</v>
      </c>
      <c r="B270" s="19" t="s">
        <v>465</v>
      </c>
      <c r="C270" s="19" t="s">
        <v>450</v>
      </c>
      <c r="D270" s="24">
        <v>6</v>
      </c>
      <c r="E270" s="39">
        <v>2E-3</v>
      </c>
      <c r="F270" s="39">
        <v>2.2699999999999999E-3</v>
      </c>
      <c r="G270" s="25">
        <f t="shared" si="4"/>
        <v>-2.6999999999999984E-4</v>
      </c>
    </row>
    <row r="271" spans="1:7" ht="22.5" x14ac:dyDescent="0.25">
      <c r="A271" s="50" t="s">
        <v>731</v>
      </c>
      <c r="B271" s="19" t="s">
        <v>604</v>
      </c>
      <c r="C271" s="19" t="s">
        <v>521</v>
      </c>
      <c r="D271" s="24">
        <v>7</v>
      </c>
      <c r="E271" s="39">
        <v>1.5E-3</v>
      </c>
      <c r="F271" s="39">
        <v>2.2040000000000002E-3</v>
      </c>
      <c r="G271" s="25">
        <f t="shared" si="4"/>
        <v>-7.040000000000002E-4</v>
      </c>
    </row>
    <row r="272" spans="1:7" ht="22.5" x14ac:dyDescent="0.25">
      <c r="A272" s="50" t="s">
        <v>731</v>
      </c>
      <c r="B272" s="19" t="s">
        <v>379</v>
      </c>
      <c r="C272" s="19" t="s">
        <v>190</v>
      </c>
      <c r="D272" s="24">
        <v>6</v>
      </c>
      <c r="E272" s="39">
        <v>8.9999999999999998E-4</v>
      </c>
      <c r="F272" s="39">
        <v>2.1949999999999999E-3</v>
      </c>
      <c r="G272" s="25">
        <f t="shared" si="4"/>
        <v>-1.2949999999999999E-3</v>
      </c>
    </row>
    <row r="273" spans="1:7" ht="22.5" x14ac:dyDescent="0.25">
      <c r="A273" s="50" t="s">
        <v>731</v>
      </c>
      <c r="B273" s="19" t="s">
        <v>600</v>
      </c>
      <c r="C273" s="19" t="s">
        <v>517</v>
      </c>
      <c r="D273" s="24">
        <v>6</v>
      </c>
      <c r="E273" s="39">
        <v>3.3E-3</v>
      </c>
      <c r="F273" s="39">
        <v>2.1920000000000004E-3</v>
      </c>
      <c r="G273" s="25">
        <f t="shared" si="4"/>
        <v>1.1079999999999996E-3</v>
      </c>
    </row>
    <row r="274" spans="1:7" ht="22.5" x14ac:dyDescent="0.25">
      <c r="A274" s="50" t="s">
        <v>731</v>
      </c>
      <c r="B274" s="19" t="s">
        <v>605</v>
      </c>
      <c r="C274" s="19" t="s">
        <v>522</v>
      </c>
      <c r="D274" s="24">
        <v>7</v>
      </c>
      <c r="E274" s="39">
        <v>0</v>
      </c>
      <c r="F274" s="39">
        <v>2.898E-3</v>
      </c>
      <c r="G274" s="25">
        <f t="shared" si="4"/>
        <v>-2.898E-3</v>
      </c>
    </row>
    <row r="275" spans="1:7" ht="33.75" x14ac:dyDescent="0.25">
      <c r="A275" s="50" t="s">
        <v>731</v>
      </c>
      <c r="B275" s="19" t="s">
        <v>673</v>
      </c>
      <c r="C275" s="19" t="s">
        <v>719</v>
      </c>
      <c r="D275" s="24">
        <v>7</v>
      </c>
      <c r="E275" s="39">
        <v>0</v>
      </c>
      <c r="F275" s="39">
        <v>1.5039999999999999E-3</v>
      </c>
      <c r="G275" s="25">
        <f t="shared" si="4"/>
        <v>-1.5039999999999999E-3</v>
      </c>
    </row>
    <row r="276" spans="1:7" ht="22.5" x14ac:dyDescent="0.25">
      <c r="A276" s="50" t="s">
        <v>731</v>
      </c>
      <c r="B276" s="19" t="s">
        <v>674</v>
      </c>
      <c r="C276" s="19" t="s">
        <v>720</v>
      </c>
      <c r="D276" s="24">
        <v>7</v>
      </c>
      <c r="E276" s="39">
        <v>1E-3</v>
      </c>
      <c r="F276" s="39">
        <v>6.9099999999999999E-4</v>
      </c>
      <c r="G276" s="25">
        <f t="shared" si="4"/>
        <v>3.0900000000000003E-4</v>
      </c>
    </row>
    <row r="277" spans="1:7" x14ac:dyDescent="0.25">
      <c r="A277" s="50" t="s">
        <v>212</v>
      </c>
      <c r="B277" s="19" t="s">
        <v>392</v>
      </c>
      <c r="C277" s="19" t="s">
        <v>203</v>
      </c>
      <c r="D277" s="24">
        <v>6</v>
      </c>
      <c r="E277" s="39">
        <v>0</v>
      </c>
      <c r="F277" s="39">
        <v>3.993E-3</v>
      </c>
      <c r="G277" s="25">
        <f t="shared" ref="G277:G327" si="5">E277-F277</f>
        <v>-3.993E-3</v>
      </c>
    </row>
    <row r="278" spans="1:7" ht="22.5" x14ac:dyDescent="0.25">
      <c r="A278" s="50" t="s">
        <v>731</v>
      </c>
      <c r="B278" s="19" t="s">
        <v>606</v>
      </c>
      <c r="C278" s="19" t="s">
        <v>523</v>
      </c>
      <c r="D278" s="24">
        <v>7</v>
      </c>
      <c r="E278" s="39">
        <v>0</v>
      </c>
      <c r="F278" s="39">
        <v>3.5099999999999997E-4</v>
      </c>
      <c r="G278" s="25">
        <f t="shared" si="5"/>
        <v>-3.5099999999999997E-4</v>
      </c>
    </row>
    <row r="279" spans="1:7" ht="22.5" x14ac:dyDescent="0.25">
      <c r="A279" s="50" t="s">
        <v>731</v>
      </c>
      <c r="B279" s="19" t="s">
        <v>675</v>
      </c>
      <c r="C279" s="19" t="s">
        <v>721</v>
      </c>
      <c r="D279" s="24">
        <v>7</v>
      </c>
      <c r="E279" s="39">
        <v>1.3500000000000001E-3</v>
      </c>
      <c r="F279" s="39">
        <v>1.1200000000000001E-3</v>
      </c>
      <c r="G279" s="25">
        <f t="shared" si="5"/>
        <v>2.2999999999999995E-4</v>
      </c>
    </row>
    <row r="280" spans="1:7" ht="22.5" x14ac:dyDescent="0.25">
      <c r="A280" s="50" t="s">
        <v>731</v>
      </c>
      <c r="B280" s="19" t="s">
        <v>607</v>
      </c>
      <c r="C280" s="19" t="s">
        <v>524</v>
      </c>
      <c r="D280" s="24">
        <v>7</v>
      </c>
      <c r="E280" s="39">
        <v>0</v>
      </c>
      <c r="F280" s="39">
        <v>1.16E-4</v>
      </c>
      <c r="G280" s="25">
        <f t="shared" si="5"/>
        <v>-1.16E-4</v>
      </c>
    </row>
    <row r="281" spans="1:7" ht="22.5" x14ac:dyDescent="0.25">
      <c r="A281" s="50" t="s">
        <v>731</v>
      </c>
      <c r="B281" s="19" t="s">
        <v>676</v>
      </c>
      <c r="C281" s="19" t="s">
        <v>698</v>
      </c>
      <c r="D281" s="24">
        <v>7</v>
      </c>
      <c r="E281" s="39">
        <v>1.5E-3</v>
      </c>
      <c r="F281" s="39">
        <v>1.627E-3</v>
      </c>
      <c r="G281" s="25">
        <f t="shared" si="5"/>
        <v>-1.2699999999999994E-4</v>
      </c>
    </row>
    <row r="282" spans="1:7" ht="22.5" x14ac:dyDescent="0.25">
      <c r="A282" s="50" t="s">
        <v>731</v>
      </c>
      <c r="B282" s="19" t="s">
        <v>677</v>
      </c>
      <c r="C282" s="19" t="s">
        <v>722</v>
      </c>
      <c r="D282" s="24">
        <v>7</v>
      </c>
      <c r="E282" s="39">
        <v>2E-3</v>
      </c>
      <c r="F282" s="39">
        <v>1.9289999999999999E-3</v>
      </c>
      <c r="G282" s="25">
        <f t="shared" si="5"/>
        <v>7.1000000000000099E-5</v>
      </c>
    </row>
    <row r="283" spans="1:7" ht="22.5" x14ac:dyDescent="0.25">
      <c r="A283" s="50" t="s">
        <v>219</v>
      </c>
      <c r="B283" s="19" t="s">
        <v>616</v>
      </c>
      <c r="C283" s="19" t="s">
        <v>532</v>
      </c>
      <c r="D283" s="24">
        <v>6</v>
      </c>
      <c r="E283" s="39">
        <v>7.0999999999999995E-3</v>
      </c>
      <c r="F283" s="39">
        <v>2.1199999999999999E-3</v>
      </c>
      <c r="G283" s="25">
        <f t="shared" si="5"/>
        <v>4.9800000000000001E-3</v>
      </c>
    </row>
    <row r="284" spans="1:7" ht="22.5" x14ac:dyDescent="0.25">
      <c r="A284" s="50" t="s">
        <v>731</v>
      </c>
      <c r="B284" s="19" t="s">
        <v>678</v>
      </c>
      <c r="C284" s="19" t="s">
        <v>723</v>
      </c>
      <c r="D284" s="24">
        <v>6</v>
      </c>
      <c r="E284" s="39">
        <v>1.5E-3</v>
      </c>
      <c r="F284" s="39">
        <v>2.1090000000000002E-3</v>
      </c>
      <c r="G284" s="25">
        <f t="shared" si="5"/>
        <v>-6.0900000000000017E-4</v>
      </c>
    </row>
    <row r="285" spans="1:7" ht="22.5" x14ac:dyDescent="0.25">
      <c r="A285" s="50" t="s">
        <v>731</v>
      </c>
      <c r="B285" s="19" t="s">
        <v>337</v>
      </c>
      <c r="C285" s="19" t="s">
        <v>224</v>
      </c>
      <c r="D285" s="24">
        <v>5</v>
      </c>
      <c r="E285" s="39">
        <v>0</v>
      </c>
      <c r="F285" s="39">
        <v>4.9399999999999997E-4</v>
      </c>
      <c r="G285" s="25">
        <f t="shared" si="5"/>
        <v>-4.9399999999999997E-4</v>
      </c>
    </row>
    <row r="286" spans="1:7" x14ac:dyDescent="0.25">
      <c r="A286" s="50" t="s">
        <v>731</v>
      </c>
      <c r="B286" s="19" t="s">
        <v>571</v>
      </c>
      <c r="C286" s="19" t="s">
        <v>494</v>
      </c>
      <c r="D286" s="24">
        <v>6</v>
      </c>
      <c r="E286" s="39">
        <v>2.7000000000000001E-3</v>
      </c>
      <c r="F286" s="39">
        <v>2.1059999999999998E-3</v>
      </c>
      <c r="G286" s="25">
        <f t="shared" si="5"/>
        <v>5.9400000000000034E-4</v>
      </c>
    </row>
    <row r="287" spans="1:7" ht="22.5" x14ac:dyDescent="0.25">
      <c r="A287" s="50" t="s">
        <v>731</v>
      </c>
      <c r="B287" s="19" t="s">
        <v>588</v>
      </c>
      <c r="C287" s="19" t="s">
        <v>507</v>
      </c>
      <c r="D287" s="24">
        <v>6</v>
      </c>
      <c r="E287" s="39">
        <v>2.2000000000000001E-3</v>
      </c>
      <c r="F287" s="39">
        <v>1.9010000000000001E-3</v>
      </c>
      <c r="G287" s="25">
        <f t="shared" si="5"/>
        <v>2.99E-4</v>
      </c>
    </row>
    <row r="288" spans="1:7" ht="22.5" x14ac:dyDescent="0.25">
      <c r="A288" s="50" t="s">
        <v>209</v>
      </c>
      <c r="B288" s="19" t="s">
        <v>679</v>
      </c>
      <c r="C288" s="19" t="s">
        <v>724</v>
      </c>
      <c r="D288" s="24">
        <v>6</v>
      </c>
      <c r="E288" s="39">
        <v>2E-3</v>
      </c>
      <c r="F288" s="39">
        <v>1.851E-3</v>
      </c>
      <c r="G288" s="25">
        <f t="shared" si="5"/>
        <v>1.4900000000000004E-4</v>
      </c>
    </row>
    <row r="289" spans="1:7" ht="22.5" x14ac:dyDescent="0.25">
      <c r="A289" s="50" t="s">
        <v>219</v>
      </c>
      <c r="B289" s="19" t="s">
        <v>468</v>
      </c>
      <c r="C289" s="19" t="s">
        <v>454</v>
      </c>
      <c r="D289" s="24">
        <v>8</v>
      </c>
      <c r="E289" s="39">
        <v>6.0000000000000001E-3</v>
      </c>
      <c r="F289" s="39">
        <v>4.235E-3</v>
      </c>
      <c r="G289" s="25">
        <f t="shared" si="5"/>
        <v>1.7650000000000001E-3</v>
      </c>
    </row>
    <row r="290" spans="1:7" x14ac:dyDescent="0.25">
      <c r="A290" s="50" t="s">
        <v>219</v>
      </c>
      <c r="B290" s="19" t="s">
        <v>621</v>
      </c>
      <c r="C290" s="19" t="s">
        <v>536</v>
      </c>
      <c r="D290" s="24">
        <v>6</v>
      </c>
      <c r="E290" s="39">
        <v>8.3899999999999999E-3</v>
      </c>
      <c r="F290" s="39">
        <v>1.684E-3</v>
      </c>
      <c r="G290" s="25">
        <f t="shared" si="5"/>
        <v>6.7060000000000002E-3</v>
      </c>
    </row>
    <row r="291" spans="1:7" ht="22.5" x14ac:dyDescent="0.25">
      <c r="A291" s="50" t="s">
        <v>434</v>
      </c>
      <c r="B291" s="19" t="s">
        <v>624</v>
      </c>
      <c r="C291" s="19" t="s">
        <v>538</v>
      </c>
      <c r="D291" s="24">
        <v>6</v>
      </c>
      <c r="E291" s="39">
        <v>3.0000000000000001E-3</v>
      </c>
      <c r="F291" s="39">
        <v>1.635E-3</v>
      </c>
      <c r="G291" s="25">
        <f t="shared" si="5"/>
        <v>1.3650000000000001E-3</v>
      </c>
    </row>
    <row r="292" spans="1:7" ht="22.5" x14ac:dyDescent="0.25">
      <c r="A292" s="50" t="s">
        <v>731</v>
      </c>
      <c r="B292" s="19" t="s">
        <v>567</v>
      </c>
      <c r="C292" s="19" t="s">
        <v>490</v>
      </c>
      <c r="D292" s="24">
        <v>6</v>
      </c>
      <c r="E292" s="39">
        <v>1.5E-3</v>
      </c>
      <c r="F292" s="39">
        <v>1.593E-3</v>
      </c>
      <c r="G292" s="25">
        <f t="shared" si="5"/>
        <v>-9.2999999999999984E-5</v>
      </c>
    </row>
    <row r="293" spans="1:7" ht="22.5" x14ac:dyDescent="0.25">
      <c r="A293" s="50" t="s">
        <v>730</v>
      </c>
      <c r="B293" s="19" t="s">
        <v>611</v>
      </c>
      <c r="C293" s="19" t="s">
        <v>527</v>
      </c>
      <c r="D293" s="24">
        <v>6</v>
      </c>
      <c r="E293" s="39">
        <v>0</v>
      </c>
      <c r="F293" s="39">
        <v>1.5589999999999998E-3</v>
      </c>
      <c r="G293" s="25">
        <f t="shared" si="5"/>
        <v>-1.5589999999999998E-3</v>
      </c>
    </row>
    <row r="294" spans="1:7" ht="22.5" x14ac:dyDescent="0.25">
      <c r="A294" s="50" t="s">
        <v>434</v>
      </c>
      <c r="B294" s="19" t="s">
        <v>680</v>
      </c>
      <c r="C294" s="19" t="s">
        <v>725</v>
      </c>
      <c r="D294" s="24">
        <v>7</v>
      </c>
      <c r="E294" s="39">
        <v>6.9999999999999999E-4</v>
      </c>
      <c r="F294" s="39">
        <v>4.2299999999999998E-4</v>
      </c>
      <c r="G294" s="25">
        <f t="shared" si="5"/>
        <v>2.7700000000000001E-4</v>
      </c>
    </row>
    <row r="295" spans="1:7" ht="22.5" x14ac:dyDescent="0.25">
      <c r="A295" s="50" t="s">
        <v>219</v>
      </c>
      <c r="B295" s="19" t="s">
        <v>615</v>
      </c>
      <c r="C295" s="19" t="s">
        <v>531</v>
      </c>
      <c r="D295" s="24">
        <v>8</v>
      </c>
      <c r="E295" s="39">
        <v>1.4999999999999999E-2</v>
      </c>
      <c r="F295" s="39">
        <v>1.3578E-2</v>
      </c>
      <c r="G295" s="25">
        <f t="shared" si="5"/>
        <v>1.4219999999999997E-3</v>
      </c>
    </row>
    <row r="296" spans="1:7" x14ac:dyDescent="0.25">
      <c r="A296" s="50" t="s">
        <v>731</v>
      </c>
      <c r="B296" s="19" t="s">
        <v>585</v>
      </c>
      <c r="C296" s="19" t="s">
        <v>502</v>
      </c>
      <c r="D296" s="24">
        <v>6</v>
      </c>
      <c r="E296" s="39">
        <v>1.8E-3</v>
      </c>
      <c r="F296" s="39">
        <v>1.5069999999999999E-3</v>
      </c>
      <c r="G296" s="25">
        <f t="shared" si="5"/>
        <v>2.9300000000000007E-4</v>
      </c>
    </row>
    <row r="297" spans="1:7" x14ac:dyDescent="0.25">
      <c r="A297" s="50" t="s">
        <v>219</v>
      </c>
      <c r="B297" s="19" t="s">
        <v>327</v>
      </c>
      <c r="C297" s="19" t="s">
        <v>206</v>
      </c>
      <c r="D297" s="24">
        <v>6</v>
      </c>
      <c r="E297" s="39">
        <v>8.0999999999999996E-3</v>
      </c>
      <c r="F297" s="39">
        <v>1.4550000000000001E-3</v>
      </c>
      <c r="G297" s="25">
        <f t="shared" si="5"/>
        <v>6.6449999999999999E-3</v>
      </c>
    </row>
    <row r="298" spans="1:7" ht="22.5" x14ac:dyDescent="0.25">
      <c r="A298" s="50" t="s">
        <v>730</v>
      </c>
      <c r="B298" s="19" t="s">
        <v>636</v>
      </c>
      <c r="C298" s="19" t="s">
        <v>550</v>
      </c>
      <c r="D298" s="24">
        <v>6</v>
      </c>
      <c r="E298" s="39">
        <v>5.5500000000000002E-3</v>
      </c>
      <c r="F298" s="39">
        <v>1.441E-3</v>
      </c>
      <c r="G298" s="25">
        <f t="shared" si="5"/>
        <v>4.1089999999999998E-3</v>
      </c>
    </row>
    <row r="299" spans="1:7" ht="22.5" x14ac:dyDescent="0.25">
      <c r="A299" s="50" t="s">
        <v>731</v>
      </c>
      <c r="B299" s="19" t="s">
        <v>380</v>
      </c>
      <c r="C299" s="19" t="s">
        <v>196</v>
      </c>
      <c r="D299" s="24">
        <v>6</v>
      </c>
      <c r="E299" s="39">
        <v>1.6000000000000001E-3</v>
      </c>
      <c r="F299" s="39">
        <v>1.4010000000000001E-3</v>
      </c>
      <c r="G299" s="25">
        <f t="shared" si="5"/>
        <v>1.9899999999999996E-4</v>
      </c>
    </row>
    <row r="300" spans="1:7" ht="22.5" x14ac:dyDescent="0.25">
      <c r="A300" s="50" t="s">
        <v>219</v>
      </c>
      <c r="B300" s="19" t="s">
        <v>681</v>
      </c>
      <c r="C300" s="19" t="s">
        <v>726</v>
      </c>
      <c r="D300" s="24">
        <v>6</v>
      </c>
      <c r="E300" s="39">
        <v>0</v>
      </c>
      <c r="F300" s="39">
        <v>1.3849999999999999E-3</v>
      </c>
      <c r="G300" s="25">
        <f t="shared" si="5"/>
        <v>-1.3849999999999999E-3</v>
      </c>
    </row>
    <row r="301" spans="1:7" x14ac:dyDescent="0.25">
      <c r="A301" s="50" t="s">
        <v>730</v>
      </c>
      <c r="B301" s="19" t="s">
        <v>467</v>
      </c>
      <c r="C301" s="19" t="s">
        <v>453</v>
      </c>
      <c r="D301" s="24">
        <v>6</v>
      </c>
      <c r="E301" s="39">
        <v>0</v>
      </c>
      <c r="F301" s="39">
        <v>1.2869999999999999E-3</v>
      </c>
      <c r="G301" s="25">
        <f t="shared" si="5"/>
        <v>-1.2869999999999999E-3</v>
      </c>
    </row>
    <row r="302" spans="1:7" ht="22.5" x14ac:dyDescent="0.25">
      <c r="A302" s="50" t="s">
        <v>731</v>
      </c>
      <c r="B302" s="19" t="s">
        <v>385</v>
      </c>
      <c r="C302" s="19" t="s">
        <v>199</v>
      </c>
      <c r="D302" s="24">
        <v>6</v>
      </c>
      <c r="E302" s="39">
        <v>2.5000000000000001E-3</v>
      </c>
      <c r="F302" s="39">
        <v>1.2800000000000001E-3</v>
      </c>
      <c r="G302" s="25">
        <f t="shared" si="5"/>
        <v>1.2199999999999999E-3</v>
      </c>
    </row>
    <row r="303" spans="1:7" x14ac:dyDescent="0.25">
      <c r="A303" s="50" t="s">
        <v>219</v>
      </c>
      <c r="B303" s="19" t="s">
        <v>622</v>
      </c>
      <c r="C303" s="19" t="s">
        <v>537</v>
      </c>
      <c r="D303" s="24">
        <v>7</v>
      </c>
      <c r="E303" s="39">
        <v>4.4999999999999999E-4</v>
      </c>
      <c r="F303" s="39">
        <v>5.0100000000000003E-4</v>
      </c>
      <c r="G303" s="25">
        <f t="shared" si="5"/>
        <v>-5.1000000000000047E-5</v>
      </c>
    </row>
    <row r="304" spans="1:7" x14ac:dyDescent="0.25">
      <c r="A304" s="50" t="s">
        <v>219</v>
      </c>
      <c r="B304" s="19" t="s">
        <v>623</v>
      </c>
      <c r="C304" s="19" t="s">
        <v>537</v>
      </c>
      <c r="D304" s="24">
        <v>7</v>
      </c>
      <c r="E304" s="39">
        <v>5.0000000000000001E-4</v>
      </c>
      <c r="F304" s="39">
        <v>6.2799999999999998E-4</v>
      </c>
      <c r="G304" s="25">
        <f t="shared" si="5"/>
        <v>-1.2799999999999997E-4</v>
      </c>
    </row>
    <row r="305" spans="1:7" ht="22.5" x14ac:dyDescent="0.25">
      <c r="A305" s="50" t="s">
        <v>730</v>
      </c>
      <c r="B305" s="19" t="s">
        <v>610</v>
      </c>
      <c r="C305" s="19" t="s">
        <v>526</v>
      </c>
      <c r="D305" s="24">
        <v>6</v>
      </c>
      <c r="E305" s="39">
        <v>1.2509999999999999E-3</v>
      </c>
      <c r="F305" s="39">
        <v>1.238E-3</v>
      </c>
      <c r="G305" s="25">
        <f t="shared" si="5"/>
        <v>1.2999999999999991E-5</v>
      </c>
    </row>
    <row r="306" spans="1:7" x14ac:dyDescent="0.25">
      <c r="A306" s="50" t="s">
        <v>434</v>
      </c>
      <c r="B306" s="19" t="s">
        <v>424</v>
      </c>
      <c r="C306" s="19" t="s">
        <v>208</v>
      </c>
      <c r="D306" s="24">
        <v>7</v>
      </c>
      <c r="E306" s="39">
        <v>6.7000000000000002E-4</v>
      </c>
      <c r="F306" s="39">
        <v>1.245E-3</v>
      </c>
      <c r="G306" s="25">
        <f t="shared" si="5"/>
        <v>-5.7499999999999999E-4</v>
      </c>
    </row>
    <row r="307" spans="1:7" ht="22.5" x14ac:dyDescent="0.25">
      <c r="A307" s="50" t="s">
        <v>730</v>
      </c>
      <c r="B307" s="19" t="s">
        <v>625</v>
      </c>
      <c r="C307" s="19" t="s">
        <v>539</v>
      </c>
      <c r="D307" s="24">
        <v>7</v>
      </c>
      <c r="E307" s="39">
        <v>5.0000000000000001E-4</v>
      </c>
      <c r="F307" s="39">
        <v>6.3000000000000003E-4</v>
      </c>
      <c r="G307" s="25">
        <f t="shared" si="5"/>
        <v>-1.3000000000000002E-4</v>
      </c>
    </row>
    <row r="308" spans="1:7" ht="22.5" x14ac:dyDescent="0.25">
      <c r="A308" s="50" t="s">
        <v>434</v>
      </c>
      <c r="B308" s="19" t="s">
        <v>626</v>
      </c>
      <c r="C308" s="19" t="s">
        <v>540</v>
      </c>
      <c r="D308" s="24">
        <v>7</v>
      </c>
      <c r="E308" s="39">
        <v>1E-3</v>
      </c>
      <c r="F308" s="39">
        <v>6.9699999999999992E-4</v>
      </c>
      <c r="G308" s="25">
        <f t="shared" si="5"/>
        <v>3.030000000000001E-4</v>
      </c>
    </row>
    <row r="309" spans="1:7" ht="22.5" x14ac:dyDescent="0.25">
      <c r="A309" s="50" t="s">
        <v>434</v>
      </c>
      <c r="B309" s="19" t="s">
        <v>469</v>
      </c>
      <c r="C309" s="19" t="s">
        <v>455</v>
      </c>
      <c r="D309" s="24">
        <v>7</v>
      </c>
      <c r="E309" s="39">
        <v>8.0000000000000004E-4</v>
      </c>
      <c r="F309" s="39">
        <v>2.7400000000000005E-4</v>
      </c>
      <c r="G309" s="25">
        <f t="shared" si="5"/>
        <v>5.2599999999999999E-4</v>
      </c>
    </row>
    <row r="310" spans="1:7" ht="22.5" x14ac:dyDescent="0.25">
      <c r="A310" s="50" t="s">
        <v>434</v>
      </c>
      <c r="B310" s="19" t="s">
        <v>682</v>
      </c>
      <c r="C310" s="19" t="s">
        <v>727</v>
      </c>
      <c r="D310" s="24">
        <v>7</v>
      </c>
      <c r="E310" s="39">
        <v>1.5E-3</v>
      </c>
      <c r="F310" s="39">
        <v>3.0400000000000002E-4</v>
      </c>
      <c r="G310" s="25">
        <f t="shared" si="5"/>
        <v>1.196E-3</v>
      </c>
    </row>
    <row r="311" spans="1:7" ht="33.75" x14ac:dyDescent="0.25">
      <c r="A311" s="50" t="s">
        <v>730</v>
      </c>
      <c r="B311" s="19" t="s">
        <v>470</v>
      </c>
      <c r="C311" s="19" t="s">
        <v>456</v>
      </c>
      <c r="D311" s="24">
        <v>8</v>
      </c>
      <c r="E311" s="39">
        <v>5.0000000000000001E-4</v>
      </c>
      <c r="F311" s="39">
        <v>4.35E-4</v>
      </c>
      <c r="G311" s="25">
        <f t="shared" si="5"/>
        <v>6.5000000000000008E-5</v>
      </c>
    </row>
    <row r="312" spans="1:7" ht="22.5" x14ac:dyDescent="0.25">
      <c r="A312" s="50" t="s">
        <v>731</v>
      </c>
      <c r="B312" s="19" t="s">
        <v>388</v>
      </c>
      <c r="C312" s="19" t="s">
        <v>202</v>
      </c>
      <c r="D312" s="24">
        <v>6</v>
      </c>
      <c r="E312" s="39">
        <v>0</v>
      </c>
      <c r="F312" s="39">
        <v>1.1200000000000001E-3</v>
      </c>
      <c r="G312" s="25">
        <f t="shared" si="5"/>
        <v>-1.1200000000000001E-3</v>
      </c>
    </row>
    <row r="313" spans="1:7" ht="22.5" x14ac:dyDescent="0.25">
      <c r="A313" s="50" t="s">
        <v>434</v>
      </c>
      <c r="B313" s="19" t="s">
        <v>628</v>
      </c>
      <c r="C313" s="19" t="s">
        <v>542</v>
      </c>
      <c r="D313" s="24">
        <v>7</v>
      </c>
      <c r="E313" s="39">
        <v>0</v>
      </c>
      <c r="F313" s="39">
        <v>7.4799999999999997E-4</v>
      </c>
      <c r="G313" s="25">
        <f t="shared" si="5"/>
        <v>-7.4799999999999997E-4</v>
      </c>
    </row>
    <row r="314" spans="1:7" x14ac:dyDescent="0.25">
      <c r="A314" s="50" t="s">
        <v>731</v>
      </c>
      <c r="B314" s="19" t="s">
        <v>391</v>
      </c>
      <c r="C314" s="19" t="s">
        <v>200</v>
      </c>
      <c r="D314" s="24">
        <v>6</v>
      </c>
      <c r="E314" s="39">
        <v>1.5E-3</v>
      </c>
      <c r="F314" s="39">
        <v>1.075E-3</v>
      </c>
      <c r="G314" s="25">
        <f t="shared" si="5"/>
        <v>4.2500000000000003E-4</v>
      </c>
    </row>
    <row r="315" spans="1:7" ht="22.5" x14ac:dyDescent="0.25">
      <c r="A315" s="50" t="s">
        <v>434</v>
      </c>
      <c r="B315" s="19" t="s">
        <v>634</v>
      </c>
      <c r="C315" s="19" t="s">
        <v>548</v>
      </c>
      <c r="D315" s="24">
        <v>6</v>
      </c>
      <c r="E315" s="39">
        <v>0</v>
      </c>
      <c r="F315" s="39">
        <v>1.062E-3</v>
      </c>
      <c r="G315" s="25">
        <f t="shared" si="5"/>
        <v>-1.062E-3</v>
      </c>
    </row>
    <row r="316" spans="1:7" x14ac:dyDescent="0.25">
      <c r="A316" s="50" t="s">
        <v>434</v>
      </c>
      <c r="B316" s="19" t="s">
        <v>614</v>
      </c>
      <c r="C316" s="19" t="s">
        <v>530</v>
      </c>
      <c r="D316" s="24">
        <v>6</v>
      </c>
      <c r="E316" s="39">
        <v>2E-3</v>
      </c>
      <c r="F316" s="39">
        <v>8.9900000000000006E-4</v>
      </c>
      <c r="G316" s="25">
        <f t="shared" si="5"/>
        <v>1.101E-3</v>
      </c>
    </row>
    <row r="317" spans="1:7" ht="22.5" x14ac:dyDescent="0.25">
      <c r="A317" s="51" t="s">
        <v>433</v>
      </c>
      <c r="B317" s="19" t="s">
        <v>318</v>
      </c>
      <c r="C317" s="19" t="s">
        <v>408</v>
      </c>
      <c r="D317" s="24">
        <v>5</v>
      </c>
      <c r="E317" s="39">
        <v>1.8600000000000002E-2</v>
      </c>
      <c r="F317" s="39">
        <v>0</v>
      </c>
      <c r="G317" s="25">
        <f t="shared" si="5"/>
        <v>1.8600000000000002E-2</v>
      </c>
    </row>
    <row r="318" spans="1:7" ht="22.5" x14ac:dyDescent="0.25">
      <c r="A318" s="50" t="s">
        <v>434</v>
      </c>
      <c r="B318" s="19" t="s">
        <v>631</v>
      </c>
      <c r="C318" s="19" t="s">
        <v>545</v>
      </c>
      <c r="D318" s="24">
        <v>7</v>
      </c>
      <c r="E318" s="39">
        <v>0</v>
      </c>
      <c r="F318" s="39">
        <v>8.3900000000000001E-4</v>
      </c>
      <c r="G318" s="25">
        <f t="shared" si="5"/>
        <v>-8.3900000000000001E-4</v>
      </c>
    </row>
    <row r="319" spans="1:7" ht="33.75" x14ac:dyDescent="0.25">
      <c r="A319" s="50" t="s">
        <v>730</v>
      </c>
      <c r="B319" s="19" t="s">
        <v>627</v>
      </c>
      <c r="C319" s="19" t="s">
        <v>541</v>
      </c>
      <c r="D319" s="24">
        <v>6</v>
      </c>
      <c r="E319" s="39">
        <v>0</v>
      </c>
      <c r="F319" s="39">
        <v>7.9799999999999999E-4</v>
      </c>
      <c r="G319" s="25">
        <f t="shared" si="5"/>
        <v>-7.9799999999999999E-4</v>
      </c>
    </row>
    <row r="320" spans="1:7" ht="22.5" x14ac:dyDescent="0.25">
      <c r="A320" s="50" t="s">
        <v>731</v>
      </c>
      <c r="B320" s="19" t="s">
        <v>575</v>
      </c>
      <c r="C320" s="19" t="s">
        <v>497</v>
      </c>
      <c r="D320" s="24">
        <v>6</v>
      </c>
      <c r="E320" s="39">
        <v>1.4E-3</v>
      </c>
      <c r="F320" s="39">
        <v>7.6900000000000004E-4</v>
      </c>
      <c r="G320" s="25">
        <f t="shared" si="5"/>
        <v>6.3099999999999994E-4</v>
      </c>
    </row>
    <row r="321" spans="1:18" ht="22.5" x14ac:dyDescent="0.25">
      <c r="A321" s="50" t="s">
        <v>434</v>
      </c>
      <c r="B321" s="19" t="s">
        <v>633</v>
      </c>
      <c r="C321" s="19" t="s">
        <v>547</v>
      </c>
      <c r="D321" s="24">
        <v>6</v>
      </c>
      <c r="E321" s="39">
        <v>0</v>
      </c>
      <c r="F321" s="39">
        <v>5.2500000000000008E-4</v>
      </c>
      <c r="G321" s="25">
        <f t="shared" si="5"/>
        <v>-5.2500000000000008E-4</v>
      </c>
    </row>
    <row r="322" spans="1:18" ht="22.5" x14ac:dyDescent="0.25">
      <c r="A322" s="50" t="s">
        <v>219</v>
      </c>
      <c r="B322" s="19" t="s">
        <v>635</v>
      </c>
      <c r="C322" s="19" t="s">
        <v>549</v>
      </c>
      <c r="D322" s="24">
        <v>5</v>
      </c>
      <c r="E322" s="39">
        <v>0</v>
      </c>
      <c r="F322" s="39">
        <v>8.3470000000000003E-3</v>
      </c>
      <c r="G322" s="25">
        <f t="shared" si="5"/>
        <v>-8.3470000000000003E-3</v>
      </c>
    </row>
    <row r="323" spans="1:18" ht="22.5" x14ac:dyDescent="0.25">
      <c r="A323" s="50" t="s">
        <v>731</v>
      </c>
      <c r="B323" s="19" t="s">
        <v>464</v>
      </c>
      <c r="C323" s="19" t="s">
        <v>449</v>
      </c>
      <c r="D323" s="24">
        <v>6</v>
      </c>
      <c r="E323" s="39">
        <v>2.3999999999999998E-3</v>
      </c>
      <c r="F323" s="39">
        <v>1.4999999999999999E-5</v>
      </c>
      <c r="G323" s="25">
        <f t="shared" si="5"/>
        <v>2.385E-3</v>
      </c>
    </row>
    <row r="324" spans="1:18" ht="22.5" x14ac:dyDescent="0.25">
      <c r="A324" s="50" t="s">
        <v>219</v>
      </c>
      <c r="B324" s="19" t="s">
        <v>471</v>
      </c>
      <c r="C324" s="19" t="s">
        <v>457</v>
      </c>
      <c r="D324" s="24">
        <v>8</v>
      </c>
      <c r="E324" s="39">
        <v>0</v>
      </c>
      <c r="F324" s="39">
        <v>1.503E-3</v>
      </c>
      <c r="G324" s="25">
        <f t="shared" si="5"/>
        <v>-1.503E-3</v>
      </c>
    </row>
    <row r="325" spans="1:18" ht="22.5" x14ac:dyDescent="0.25">
      <c r="A325" s="50" t="s">
        <v>730</v>
      </c>
      <c r="B325" s="19" t="s">
        <v>683</v>
      </c>
      <c r="C325" s="19" t="s">
        <v>728</v>
      </c>
      <c r="D325" s="24">
        <v>6</v>
      </c>
      <c r="E325" s="39">
        <v>0</v>
      </c>
      <c r="F325" s="39">
        <v>1.0069999999999999E-3</v>
      </c>
      <c r="G325" s="25">
        <f t="shared" si="5"/>
        <v>-1.0069999999999999E-3</v>
      </c>
    </row>
    <row r="326" spans="1:18" ht="33.75" x14ac:dyDescent="0.25">
      <c r="A326" s="50" t="s">
        <v>219</v>
      </c>
      <c r="B326" s="19" t="s">
        <v>684</v>
      </c>
      <c r="C326" s="19" t="s">
        <v>729</v>
      </c>
      <c r="D326" s="24">
        <v>7</v>
      </c>
      <c r="E326" s="39">
        <v>1.8E-3</v>
      </c>
      <c r="F326" s="39">
        <v>7.6500000000000005E-4</v>
      </c>
      <c r="G326" s="25">
        <f t="shared" si="5"/>
        <v>1.0349999999999999E-3</v>
      </c>
    </row>
    <row r="327" spans="1:18" x14ac:dyDescent="0.25">
      <c r="A327" s="50" t="s">
        <v>219</v>
      </c>
      <c r="B327" s="19" t="s">
        <v>620</v>
      </c>
      <c r="C327" s="19" t="s">
        <v>140</v>
      </c>
      <c r="D327" s="24">
        <v>6</v>
      </c>
      <c r="E327" s="39">
        <v>0</v>
      </c>
      <c r="F327" s="39">
        <v>9.9999999999999995E-7</v>
      </c>
      <c r="G327" s="25">
        <f t="shared" si="5"/>
        <v>-9.9999999999999995E-7</v>
      </c>
    </row>
    <row r="328" spans="1:18" s="28" customFormat="1" x14ac:dyDescent="0.25">
      <c r="A328" s="5"/>
      <c r="B328" s="42"/>
      <c r="C328" s="43"/>
      <c r="D328" s="39"/>
      <c r="E328" s="40">
        <f>SUM(E12:E327)</f>
        <v>275.59291500000012</v>
      </c>
      <c r="F328" s="40">
        <f>SUM(F12:F327)</f>
        <v>299.723277</v>
      </c>
      <c r="G328" s="40">
        <f>SUM(G12:G327)</f>
        <v>-24.130362000000019</v>
      </c>
      <c r="K328" s="47"/>
      <c r="L328" s="48"/>
      <c r="M328" s="48"/>
      <c r="N328" s="48"/>
      <c r="O328" s="48"/>
      <c r="P328" s="48"/>
      <c r="Q328" s="48"/>
      <c r="R328" s="48"/>
    </row>
  </sheetData>
  <autoFilter ref="A11:K328"/>
  <mergeCells count="2">
    <mergeCell ref="F1:G5"/>
    <mergeCell ref="C2:E7"/>
  </mergeCells>
  <pageMargins left="0.7" right="0.7" top="0.75" bottom="0.75" header="0.3" footer="0.3"/>
  <pageSetup paperSize="9" scale="4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="80" zoomScaleNormal="80" workbookViewId="0">
      <selection activeCell="E13" sqref="E13"/>
    </sheetView>
  </sheetViews>
  <sheetFormatPr defaultColWidth="9.140625" defaultRowHeight="15" x14ac:dyDescent="0.25"/>
  <cols>
    <col min="1" max="1" width="24.42578125" style="4" customWidth="1"/>
    <col min="2" max="3" width="45.28515625" style="4" customWidth="1"/>
    <col min="4" max="4" width="13.7109375" style="4" customWidth="1"/>
    <col min="5" max="6" width="18.140625" style="4" customWidth="1"/>
    <col min="7" max="7" width="20.140625" style="9" customWidth="1"/>
    <col min="8" max="8" width="10.5703125" style="4" bestFit="1" customWidth="1"/>
    <col min="9" max="16384" width="9.140625" style="4"/>
  </cols>
  <sheetData>
    <row r="1" spans="1:7" ht="15" customHeight="1" x14ac:dyDescent="0.25">
      <c r="C1" s="12"/>
      <c r="D1" s="12"/>
      <c r="E1" s="12"/>
      <c r="F1" s="53" t="s">
        <v>446</v>
      </c>
      <c r="G1" s="54"/>
    </row>
    <row r="2" spans="1:7" ht="15" customHeight="1" x14ac:dyDescent="0.25">
      <c r="C2" s="55" t="str">
        <f>'Приморский край'!C2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за НОЯБРЬ 2023 года
</v>
      </c>
      <c r="D2" s="55"/>
      <c r="E2" s="55"/>
      <c r="F2" s="54"/>
      <c r="G2" s="54"/>
    </row>
    <row r="3" spans="1:7" ht="15" customHeight="1" x14ac:dyDescent="0.25">
      <c r="C3" s="55"/>
      <c r="D3" s="55"/>
      <c r="E3" s="55"/>
      <c r="F3" s="54"/>
      <c r="G3" s="54"/>
    </row>
    <row r="4" spans="1:7" ht="15" customHeight="1" x14ac:dyDescent="0.25">
      <c r="C4" s="55"/>
      <c r="D4" s="55"/>
      <c r="E4" s="55"/>
      <c r="F4" s="54"/>
      <c r="G4" s="54"/>
    </row>
    <row r="5" spans="1:7" ht="15" customHeight="1" x14ac:dyDescent="0.25">
      <c r="C5" s="55"/>
      <c r="D5" s="55"/>
      <c r="E5" s="55"/>
      <c r="F5" s="54"/>
      <c r="G5" s="54"/>
    </row>
    <row r="6" spans="1:7" ht="15" customHeight="1" x14ac:dyDescent="0.25">
      <c r="C6" s="55"/>
      <c r="D6" s="55"/>
      <c r="E6" s="55"/>
    </row>
    <row r="7" spans="1:7" ht="15" customHeight="1" x14ac:dyDescent="0.25">
      <c r="C7" s="55"/>
      <c r="D7" s="55"/>
      <c r="E7" s="55"/>
    </row>
    <row r="8" spans="1:7" x14ac:dyDescent="0.25">
      <c r="A8" s="14">
        <f>'Приморский край'!A8</f>
        <v>45231</v>
      </c>
      <c r="C8" s="12"/>
      <c r="D8" s="12"/>
      <c r="E8" s="12"/>
      <c r="F8" s="12"/>
      <c r="G8" s="36"/>
    </row>
    <row r="9" spans="1:7" hidden="1" x14ac:dyDescent="0.25">
      <c r="C9" s="13"/>
      <c r="D9" s="13"/>
      <c r="E9" s="15">
        <f>SUBTOTAL(9,(E12:E564))*1000</f>
        <v>0</v>
      </c>
      <c r="F9" s="15">
        <f>SUBTOTAL(9,(F12:F564))*1000</f>
        <v>0</v>
      </c>
    </row>
    <row r="10" spans="1:7" ht="42" x14ac:dyDescent="0.25">
      <c r="A10" s="5" t="s">
        <v>3</v>
      </c>
      <c r="B10" s="5" t="s">
        <v>4</v>
      </c>
      <c r="C10" s="11" t="s">
        <v>5</v>
      </c>
      <c r="D10" s="11" t="s">
        <v>6</v>
      </c>
      <c r="E10" s="11" t="s">
        <v>0</v>
      </c>
      <c r="F10" s="5" t="s">
        <v>1</v>
      </c>
      <c r="G10" s="5" t="s">
        <v>2</v>
      </c>
    </row>
    <row r="11" spans="1:7" x14ac:dyDescent="0.25">
      <c r="A11" s="22">
        <v>1</v>
      </c>
      <c r="B11" s="22">
        <v>2</v>
      </c>
      <c r="C11" s="24">
        <v>3</v>
      </c>
      <c r="D11" s="24">
        <v>4</v>
      </c>
      <c r="E11" s="24">
        <v>5</v>
      </c>
      <c r="F11" s="22">
        <v>6</v>
      </c>
      <c r="G11" s="22">
        <v>7</v>
      </c>
    </row>
    <row r="12" spans="1:7" x14ac:dyDescent="0.25">
      <c r="A12" s="23" t="s">
        <v>49</v>
      </c>
      <c r="B12" s="33" t="s">
        <v>50</v>
      </c>
      <c r="C12" s="34" t="s">
        <v>51</v>
      </c>
      <c r="D12" s="24" t="s">
        <v>15</v>
      </c>
      <c r="E12" s="35">
        <v>0</v>
      </c>
      <c r="F12" s="30">
        <v>0</v>
      </c>
      <c r="G12" s="35">
        <v>0</v>
      </c>
    </row>
    <row r="13" spans="1:7" x14ac:dyDescent="0.25">
      <c r="A13" s="22" t="s">
        <v>9</v>
      </c>
      <c r="B13" s="17"/>
      <c r="C13" s="17"/>
      <c r="D13" s="30"/>
      <c r="E13" s="30">
        <f>SUM(E12:E12)</f>
        <v>0</v>
      </c>
      <c r="F13" s="30">
        <f>SUM(F12:F12)</f>
        <v>0</v>
      </c>
      <c r="G13" s="30">
        <f>SUM(G12:G12)</f>
        <v>0</v>
      </c>
    </row>
    <row r="14" spans="1:7" x14ac:dyDescent="0.25">
      <c r="D14" s="16"/>
    </row>
    <row r="15" spans="1:7" x14ac:dyDescent="0.25">
      <c r="F15" s="21"/>
    </row>
    <row r="16" spans="1:7" x14ac:dyDescent="0.25">
      <c r="D16" s="21"/>
      <c r="E16" s="21"/>
    </row>
    <row r="17" spans="5:6" x14ac:dyDescent="0.25">
      <c r="F17" s="26"/>
    </row>
    <row r="18" spans="5:6" x14ac:dyDescent="0.25">
      <c r="E18" s="26"/>
      <c r="F18" s="46"/>
    </row>
  </sheetData>
  <mergeCells count="2">
    <mergeCell ref="F1:G5"/>
    <mergeCell ref="C2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Приморский край</vt:lpstr>
      <vt:lpstr>Камчатский край</vt:lpstr>
      <vt:lpstr>Хабаровский край</vt:lpstr>
      <vt:lpstr>Амурская область</vt:lpstr>
      <vt:lpstr>'Камчатский край'!Область_печати</vt:lpstr>
      <vt:lpstr>'Приморский край'!Область_печати</vt:lpstr>
      <vt:lpstr>'Хабаровский край'!Область_печати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Пишук Иван Сергеевич</cp:lastModifiedBy>
  <dcterms:created xsi:type="dcterms:W3CDTF">2015-04-24T07:45:03Z</dcterms:created>
  <dcterms:modified xsi:type="dcterms:W3CDTF">2023-12-10T23:55:43Z</dcterms:modified>
</cp:coreProperties>
</file>