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0" yWindow="0" windowWidth="17610" windowHeight="9255" activeTab="3"/>
  </bookViews>
  <sheets>
    <sheet name="Приморский край" sheetId="7" r:id="rId1"/>
    <sheet name="Камчатский край" sheetId="13" r:id="rId2"/>
    <sheet name="Хабаровский край" sheetId="11" r:id="rId3"/>
    <sheet name="Амурская область" sheetId="12" r:id="rId4"/>
  </sheets>
  <externalReferences>
    <externalReference r:id="rId5"/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1" l="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21" i="7" l="1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3" i="13" l="1"/>
  <c r="B13" i="13"/>
  <c r="B23" i="13"/>
  <c r="C13" i="13"/>
  <c r="B13" i="12" l="1"/>
  <c r="B13" i="11" l="1"/>
  <c r="C23" i="12" l="1"/>
  <c r="B23" i="12"/>
  <c r="C13" i="12"/>
  <c r="C23" i="11" l="1"/>
  <c r="C13" i="11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<sst xmlns="http://schemas.openxmlformats.org/spreadsheetml/2006/main" count="65" uniqueCount="17">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</sst>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10.2023/&#1092;&#1072;&#1082;&#1090;%2010.2023%20prilozhenie4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11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/>
      <sheetData sheetId="1"/>
      <sheetData sheetId="2"/>
      <sheetData sheetId="3">
        <row r="12">
          <cell r="D12">
            <v>1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D13"/>
          <cell r="E13">
            <v>0</v>
          </cell>
          <cell r="F13">
            <v>0</v>
          </cell>
        </row>
        <row r="14">
          <cell r="D14"/>
        </row>
        <row r="15">
          <cell r="F15"/>
        </row>
        <row r="16">
          <cell r="D16"/>
          <cell r="E16"/>
        </row>
        <row r="17">
          <cell r="F17"/>
        </row>
        <row r="18">
          <cell r="E18"/>
          <cell r="F18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  <cell r="E12">
            <v>94.025999999999996</v>
          </cell>
          <cell r="F12">
            <v>89.387394</v>
          </cell>
        </row>
        <row r="13">
          <cell r="D13" t="str">
            <v>3 гр.</v>
          </cell>
          <cell r="E13">
            <v>11.5</v>
          </cell>
          <cell r="F13">
            <v>9.5846519999999984</v>
          </cell>
        </row>
        <row r="14">
          <cell r="D14" t="str">
            <v>2 гр.</v>
          </cell>
          <cell r="E14">
            <v>16.47</v>
          </cell>
          <cell r="F14">
            <v>15.594625000000001</v>
          </cell>
        </row>
        <row r="15">
          <cell r="D15" t="str">
            <v>2 гр.</v>
          </cell>
          <cell r="E15">
            <v>17.64</v>
          </cell>
          <cell r="F15">
            <v>16.932815999999995</v>
          </cell>
        </row>
        <row r="16">
          <cell r="D16" t="str">
            <v>4 гр.</v>
          </cell>
          <cell r="E16">
            <v>0.255</v>
          </cell>
          <cell r="F16">
            <v>0.13094900000000029</v>
          </cell>
        </row>
        <row r="17">
          <cell r="D17" t="str">
            <v>4 гр.</v>
          </cell>
          <cell r="E17">
            <v>0.28000000000000003</v>
          </cell>
          <cell r="F17">
            <v>0.1261910000000003</v>
          </cell>
        </row>
        <row r="18">
          <cell r="D18" t="str">
            <v>7 гр.</v>
          </cell>
          <cell r="E18">
            <v>0</v>
          </cell>
          <cell r="F18">
            <v>0</v>
          </cell>
        </row>
        <row r="19">
          <cell r="D19" t="str">
            <v>3 гр.</v>
          </cell>
          <cell r="E19">
            <v>4.7560000000000002</v>
          </cell>
          <cell r="F19">
            <v>1.9850300000000003</v>
          </cell>
        </row>
        <row r="20">
          <cell r="D20" t="str">
            <v>4 гр.</v>
          </cell>
          <cell r="E20">
            <v>0.33100000000000002</v>
          </cell>
          <cell r="F20">
            <v>0.35956300000000019</v>
          </cell>
        </row>
        <row r="21">
          <cell r="D21" t="str">
            <v>5 гр.</v>
          </cell>
          <cell r="E21">
            <v>0.115</v>
          </cell>
          <cell r="F21">
            <v>0.12855300000180001</v>
          </cell>
        </row>
        <row r="22">
          <cell r="D22" t="str">
            <v>3 гр.</v>
          </cell>
          <cell r="E22">
            <v>8.6549999999999994</v>
          </cell>
          <cell r="F22">
            <v>6.5118040000029991</v>
          </cell>
        </row>
        <row r="23">
          <cell r="D23" t="str">
            <v>4 гр.</v>
          </cell>
          <cell r="E23">
            <v>0.36</v>
          </cell>
          <cell r="F23">
            <v>0.31309300000279999</v>
          </cell>
        </row>
        <row r="24">
          <cell r="D24" t="str">
            <v>5 гр.</v>
          </cell>
          <cell r="E24">
            <v>0.03</v>
          </cell>
          <cell r="F24">
            <v>2.2690000002999998E-2</v>
          </cell>
        </row>
        <row r="25">
          <cell r="D25" t="str">
            <v>3 гр.</v>
          </cell>
          <cell r="E25">
            <v>1.1100000000000001</v>
          </cell>
          <cell r="F25">
            <v>1.0647950000023001</v>
          </cell>
        </row>
        <row r="26">
          <cell r="D26" t="str">
            <v>4 гр.</v>
          </cell>
          <cell r="E26">
            <v>1.04</v>
          </cell>
          <cell r="F26">
            <v>0.79892600000289982</v>
          </cell>
        </row>
        <row r="27">
          <cell r="D27" t="str">
            <v>3 гр.</v>
          </cell>
          <cell r="E27">
            <v>1.365</v>
          </cell>
          <cell r="F27">
            <v>0.9856710000029999</v>
          </cell>
        </row>
        <row r="28">
          <cell r="D28" t="str">
            <v>5 гр.</v>
          </cell>
          <cell r="E28">
            <v>2.8000000000000001E-2</v>
          </cell>
          <cell r="F28">
            <v>2.0659000003000003E-2</v>
          </cell>
        </row>
        <row r="29">
          <cell r="D29" t="str">
            <v>5 гр.</v>
          </cell>
          <cell r="E29">
            <v>2.9000000000000001E-2</v>
          </cell>
          <cell r="F29">
            <v>2.1279000002999999E-2</v>
          </cell>
        </row>
        <row r="30">
          <cell r="D30" t="str">
            <v>3 гр.</v>
          </cell>
          <cell r="E30">
            <v>4.9598999999999993</v>
          </cell>
          <cell r="F30">
            <v>0.81786900000279994</v>
          </cell>
        </row>
        <row r="31">
          <cell r="D31" t="str">
            <v>4 гр.</v>
          </cell>
          <cell r="E31">
            <v>0.8</v>
          </cell>
          <cell r="F31">
            <v>0</v>
          </cell>
        </row>
        <row r="32">
          <cell r="D32" t="str">
            <v>7 гр.</v>
          </cell>
          <cell r="E32">
            <v>1.1999999999999999E-3</v>
          </cell>
          <cell r="F32">
            <v>1.7000000300000005E-4</v>
          </cell>
        </row>
        <row r="33">
          <cell r="D33" t="str">
            <v>2 гр.</v>
          </cell>
          <cell r="E33">
            <v>21.398799999999998</v>
          </cell>
          <cell r="F33">
            <v>14.885957000002904</v>
          </cell>
        </row>
        <row r="34">
          <cell r="D34" t="str">
            <v>4 гр.</v>
          </cell>
          <cell r="E34">
            <v>0.42199999999999999</v>
          </cell>
          <cell r="F34">
            <v>0.25426200000000027</v>
          </cell>
        </row>
        <row r="35">
          <cell r="D35" t="str">
            <v>3 гр.</v>
          </cell>
          <cell r="E35">
            <v>1.4</v>
          </cell>
          <cell r="F35">
            <v>0</v>
          </cell>
        </row>
        <row r="36">
          <cell r="D36" t="str">
            <v>3 гр.</v>
          </cell>
          <cell r="E36">
            <v>0.56999999999999995</v>
          </cell>
          <cell r="F36">
            <v>0.23499500000299992</v>
          </cell>
        </row>
        <row r="37">
          <cell r="D37" t="str">
            <v>5 гр.</v>
          </cell>
          <cell r="E37">
            <v>4.4999999999999998E-2</v>
          </cell>
          <cell r="F37">
            <v>2.6211000002999998E-2</v>
          </cell>
        </row>
        <row r="38">
          <cell r="D38" t="str">
            <v>4 гр.</v>
          </cell>
          <cell r="E38">
            <v>0.40106999999999998</v>
          </cell>
          <cell r="F38">
            <v>0</v>
          </cell>
        </row>
        <row r="39">
          <cell r="D39" t="str">
            <v>3 гр.</v>
          </cell>
          <cell r="E39">
            <v>1.5049999999999999</v>
          </cell>
          <cell r="F39">
            <v>0</v>
          </cell>
        </row>
        <row r="40">
          <cell r="D40" t="str">
            <v>5 гр.</v>
          </cell>
          <cell r="E40">
            <v>7.4999999999999997E-2</v>
          </cell>
          <cell r="F40">
            <v>3.8749000002999995E-2</v>
          </cell>
        </row>
        <row r="41">
          <cell r="D41" t="str">
            <v>5 гр.</v>
          </cell>
          <cell r="E41">
            <v>4.3775000000000001E-2</v>
          </cell>
          <cell r="F41">
            <v>6.4789000000699981E-2</v>
          </cell>
        </row>
        <row r="42">
          <cell r="D42" t="str">
            <v>5 гр.</v>
          </cell>
          <cell r="E42">
            <v>1.4999999999999999E-2</v>
          </cell>
          <cell r="F42">
            <v>9.7080000030000026E-3</v>
          </cell>
        </row>
        <row r="43">
          <cell r="D43" t="str">
            <v>5 гр.</v>
          </cell>
          <cell r="E43">
            <v>0</v>
          </cell>
          <cell r="F43">
            <v>0</v>
          </cell>
        </row>
        <row r="44">
          <cell r="D44" t="str">
            <v>5 гр.</v>
          </cell>
          <cell r="E44">
            <v>0</v>
          </cell>
          <cell r="F44">
            <v>0</v>
          </cell>
        </row>
        <row r="45">
          <cell r="D45" t="str">
            <v>5 гр.</v>
          </cell>
          <cell r="E45">
            <v>0.05</v>
          </cell>
          <cell r="F45">
            <v>1.3967000002999998E-2</v>
          </cell>
        </row>
        <row r="46">
          <cell r="D46" t="str">
            <v>3 гр.</v>
          </cell>
          <cell r="E46">
            <v>1.3</v>
          </cell>
          <cell r="F46">
            <v>1.1574860000028999</v>
          </cell>
        </row>
        <row r="47">
          <cell r="D47" t="str">
            <v>4 гр.</v>
          </cell>
          <cell r="E47">
            <v>0.54171999999999998</v>
          </cell>
          <cell r="F47">
            <v>0.19599600000299996</v>
          </cell>
        </row>
        <row r="48">
          <cell r="D48" t="str">
            <v>4 гр.</v>
          </cell>
          <cell r="E48">
            <v>0.23880000000000001</v>
          </cell>
          <cell r="F48">
            <v>0.168627</v>
          </cell>
        </row>
        <row r="49">
          <cell r="D49" t="str">
            <v>3 гр.</v>
          </cell>
          <cell r="E49">
            <v>2.5</v>
          </cell>
          <cell r="F49">
            <v>0</v>
          </cell>
        </row>
        <row r="50">
          <cell r="D50" t="str">
            <v>5 гр.</v>
          </cell>
          <cell r="E50">
            <v>0</v>
          </cell>
          <cell r="F50">
            <v>0</v>
          </cell>
        </row>
        <row r="51">
          <cell r="D51" t="str">
            <v>3 гр.</v>
          </cell>
          <cell r="E51">
            <v>1.9633</v>
          </cell>
          <cell r="F51">
            <v>1.8001940000026999</v>
          </cell>
        </row>
        <row r="52">
          <cell r="D52" t="str">
            <v>3 гр.</v>
          </cell>
          <cell r="E52">
            <v>1.8</v>
          </cell>
          <cell r="F52">
            <v>9.5090000030000014E-3</v>
          </cell>
        </row>
        <row r="53">
          <cell r="D53" t="str">
            <v>5 гр.</v>
          </cell>
          <cell r="E53">
            <v>0.08</v>
          </cell>
          <cell r="F53">
            <v>1.9696000003000005E-2</v>
          </cell>
        </row>
        <row r="54">
          <cell r="D54" t="str">
            <v>5 гр.</v>
          </cell>
          <cell r="E54">
            <v>2.7E-2</v>
          </cell>
          <cell r="F54">
            <v>4.6281999999999997E-2</v>
          </cell>
        </row>
        <row r="55">
          <cell r="D55" t="str">
            <v>8 гр.</v>
          </cell>
          <cell r="E55">
            <v>0.17</v>
          </cell>
          <cell r="F55">
            <v>7.6935000000000003E-2</v>
          </cell>
        </row>
        <row r="56">
          <cell r="D56" t="str">
            <v>8 гр.</v>
          </cell>
          <cell r="E56">
            <v>0.02</v>
          </cell>
          <cell r="F56">
            <v>1.2860999999999999E-2</v>
          </cell>
        </row>
        <row r="57">
          <cell r="D57" t="str">
            <v>8 гр.</v>
          </cell>
          <cell r="E57">
            <v>0.03</v>
          </cell>
          <cell r="F57">
            <v>3.1189999999999999E-2</v>
          </cell>
        </row>
        <row r="58">
          <cell r="E58">
            <v>198.34756500000003</v>
          </cell>
          <cell r="F58">
            <v>163.83414300006382</v>
          </cell>
        </row>
      </sheetData>
      <sheetData sheetId="1">
        <row r="12">
          <cell r="D12" t="str">
            <v>2 гр.</v>
          </cell>
          <cell r="E12">
            <v>16.170000000000002</v>
          </cell>
          <cell r="F12">
            <v>14.508916999999999</v>
          </cell>
        </row>
        <row r="13">
          <cell r="D13" t="str">
            <v>3 гр.</v>
          </cell>
          <cell r="E13">
            <v>0</v>
          </cell>
          <cell r="F13">
            <v>0.111623</v>
          </cell>
        </row>
        <row r="14">
          <cell r="D14" t="str">
            <v>3 гр.</v>
          </cell>
          <cell r="E14">
            <v>1.2390000000000001</v>
          </cell>
          <cell r="F14">
            <v>1.2244980000000003</v>
          </cell>
        </row>
        <row r="15">
          <cell r="D15" t="str">
            <v>4 гр.</v>
          </cell>
          <cell r="E15">
            <v>0.79400000000000004</v>
          </cell>
          <cell r="F15">
            <v>0.77549999999999997</v>
          </cell>
        </row>
        <row r="16">
          <cell r="D16" t="str">
            <v>4 гр.</v>
          </cell>
          <cell r="E16">
            <v>0.67300000000000004</v>
          </cell>
          <cell r="F16">
            <v>0.69718500000000028</v>
          </cell>
        </row>
        <row r="17">
          <cell r="D17" t="str">
            <v>4 гр.</v>
          </cell>
          <cell r="E17">
            <v>0.375</v>
          </cell>
          <cell r="F17">
            <v>0.19060900000000003</v>
          </cell>
        </row>
        <row r="18">
          <cell r="D18" t="str">
            <v>7 гр.</v>
          </cell>
          <cell r="E18">
            <v>3.5E-4</v>
          </cell>
          <cell r="F18">
            <v>2.1700000000000012E-4</v>
          </cell>
        </row>
        <row r="19">
          <cell r="D19" t="str">
            <v>7 гр.</v>
          </cell>
          <cell r="E19">
            <v>3.5E-4</v>
          </cell>
          <cell r="F19">
            <v>2.5200000000000016E-4</v>
          </cell>
        </row>
        <row r="20">
          <cell r="D20" t="str">
            <v>5 гр.</v>
          </cell>
          <cell r="E20">
            <v>4.4999999999999998E-2</v>
          </cell>
          <cell r="F20">
            <v>1.620099999999999E-2</v>
          </cell>
        </row>
        <row r="21">
          <cell r="D21" t="str">
            <v>5 гр.</v>
          </cell>
          <cell r="E21">
            <v>3.0005E-2</v>
          </cell>
          <cell r="F21">
            <v>3.5465000000000017E-2</v>
          </cell>
        </row>
        <row r="22">
          <cell r="D22" t="str">
            <v>5 гр.</v>
          </cell>
          <cell r="E22">
            <v>0.05</v>
          </cell>
          <cell r="F22">
            <v>3.4267000000000013E-2</v>
          </cell>
        </row>
        <row r="23">
          <cell r="D23" t="str">
            <v>5 гр.</v>
          </cell>
          <cell r="E23">
            <v>0.04</v>
          </cell>
          <cell r="F23">
            <v>2.4089000000000006E-2</v>
          </cell>
        </row>
        <row r="24">
          <cell r="D24" t="str">
            <v>6 гр.</v>
          </cell>
          <cell r="E24">
            <v>1.09E-2</v>
          </cell>
          <cell r="F24">
            <v>4.6510000000000006E-3</v>
          </cell>
        </row>
        <row r="25">
          <cell r="D25" t="str">
            <v>6 гр.</v>
          </cell>
          <cell r="E25">
            <v>1.1000000000000001E-3</v>
          </cell>
          <cell r="F25">
            <v>1.1420000000000004E-3</v>
          </cell>
        </row>
        <row r="26">
          <cell r="D26" t="str">
            <v>7 гр.</v>
          </cell>
          <cell r="E26">
            <v>8.0000000000000004E-4</v>
          </cell>
          <cell r="F26">
            <v>5.8200000000000016E-4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0</v>
          </cell>
        </row>
        <row r="29">
          <cell r="D29" t="str">
            <v>7 гр.</v>
          </cell>
          <cell r="E29">
            <v>8.0000000000000004E-4</v>
          </cell>
          <cell r="F29">
            <v>1.1230000000000007E-3</v>
          </cell>
        </row>
        <row r="30">
          <cell r="D30" t="str">
            <v>7 гр.</v>
          </cell>
          <cell r="E30">
            <v>5.0000000000000001E-4</v>
          </cell>
          <cell r="F30">
            <v>5.2500000000000018E-4</v>
          </cell>
        </row>
        <row r="31">
          <cell r="D31" t="str">
            <v>7 гр.</v>
          </cell>
          <cell r="E31">
            <v>1.1000000000000001E-3</v>
          </cell>
          <cell r="F31">
            <v>1.1000000000000001E-3</v>
          </cell>
        </row>
        <row r="32">
          <cell r="D32" t="str">
            <v>7 гр.</v>
          </cell>
          <cell r="E32">
            <v>5.0000000000000001E-4</v>
          </cell>
          <cell r="F32">
            <v>6.7000000000000013E-4</v>
          </cell>
        </row>
        <row r="33">
          <cell r="D33" t="str">
            <v>4 гр.</v>
          </cell>
          <cell r="E33">
            <v>0.27295400000000003</v>
          </cell>
          <cell r="F33">
            <v>0.19589000000000001</v>
          </cell>
        </row>
        <row r="34">
          <cell r="D34" t="str">
            <v>6 гр.</v>
          </cell>
          <cell r="E34">
            <v>1.5E-3</v>
          </cell>
          <cell r="F34">
            <v>8.5700000000000056E-4</v>
          </cell>
        </row>
        <row r="35">
          <cell r="D35" t="str">
            <v>6 гр.</v>
          </cell>
          <cell r="E35">
            <v>6.0000000000000001E-3</v>
          </cell>
          <cell r="F35">
            <v>3.9099999999999977E-3</v>
          </cell>
        </row>
        <row r="36">
          <cell r="D36" t="str">
            <v>5 гр.</v>
          </cell>
          <cell r="E36">
            <v>0.06</v>
          </cell>
          <cell r="F36">
            <v>5.7120000000000004E-2</v>
          </cell>
        </row>
        <row r="37">
          <cell r="D37" t="str">
            <v>6 гр.</v>
          </cell>
          <cell r="E37">
            <v>6.0000000000000001E-3</v>
          </cell>
          <cell r="F37">
            <v>1.4609999999999998E-3</v>
          </cell>
        </row>
        <row r="38">
          <cell r="D38" t="str">
            <v>7 гр.</v>
          </cell>
          <cell r="E38">
            <v>8.0000000000000004E-4</v>
          </cell>
          <cell r="F38">
            <v>6.0800000000000025E-4</v>
          </cell>
        </row>
        <row r="39">
          <cell r="D39" t="str">
            <v>5 гр.</v>
          </cell>
          <cell r="E39">
            <v>2.7600000000000003E-2</v>
          </cell>
          <cell r="F39">
            <v>1.9089999999999989E-2</v>
          </cell>
        </row>
        <row r="40">
          <cell r="D40" t="str">
            <v>6 гр.</v>
          </cell>
          <cell r="E40">
            <v>4.2000000000000006E-3</v>
          </cell>
          <cell r="F40">
            <v>3.5060000000000004E-3</v>
          </cell>
        </row>
        <row r="41">
          <cell r="D41" t="str">
            <v>5 гр.</v>
          </cell>
          <cell r="E41">
            <v>7.2999999999999995E-2</v>
          </cell>
          <cell r="F41">
            <v>7.1331000000000006E-2</v>
          </cell>
        </row>
        <row r="42">
          <cell r="D42" t="str">
            <v>5 гр.</v>
          </cell>
          <cell r="E42">
            <v>1.83E-2</v>
          </cell>
          <cell r="F42">
            <v>2.2357999999999992E-2</v>
          </cell>
        </row>
        <row r="43">
          <cell r="D43" t="str">
            <v>5 гр.</v>
          </cell>
          <cell r="E43">
            <v>6.2E-2</v>
          </cell>
          <cell r="F43">
            <v>8.0427000000000026E-2</v>
          </cell>
        </row>
        <row r="44">
          <cell r="D44" t="str">
            <v>5 гр.</v>
          </cell>
          <cell r="E44">
            <v>1.4999999999999999E-2</v>
          </cell>
          <cell r="F44">
            <v>1.3116999999999995E-2</v>
          </cell>
        </row>
        <row r="45">
          <cell r="D45" t="str">
            <v>6 гр.</v>
          </cell>
          <cell r="E45">
            <v>4.0000000000000001E-3</v>
          </cell>
          <cell r="F45">
            <v>3.6549999999999977E-3</v>
          </cell>
        </row>
        <row r="46">
          <cell r="D46" t="str">
            <v>6 гр.</v>
          </cell>
          <cell r="E46">
            <v>6.4000000000000003E-3</v>
          </cell>
          <cell r="F46">
            <v>6.9399999999999974E-3</v>
          </cell>
        </row>
        <row r="47">
          <cell r="D47" t="str">
            <v>6 гр.</v>
          </cell>
          <cell r="E47">
            <v>1.1999999999999999E-3</v>
          </cell>
          <cell r="F47">
            <v>8.5700000000000056E-4</v>
          </cell>
        </row>
        <row r="48">
          <cell r="D48" t="str">
            <v>6 гр.</v>
          </cell>
          <cell r="E48">
            <v>2.1000000000000003E-3</v>
          </cell>
          <cell r="F48">
            <v>1.6110000000000009E-3</v>
          </cell>
        </row>
        <row r="49">
          <cell r="D49" t="str">
            <v>6 гр.</v>
          </cell>
          <cell r="E49">
            <v>0.01</v>
          </cell>
          <cell r="F49">
            <v>5.3019999999999977E-3</v>
          </cell>
        </row>
        <row r="50">
          <cell r="D50" t="str">
            <v>6 гр.</v>
          </cell>
          <cell r="E50">
            <v>1.2999999999999999E-3</v>
          </cell>
          <cell r="F50">
            <v>3.0100000000000011E-4</v>
          </cell>
        </row>
        <row r="51">
          <cell r="D51" t="str">
            <v>6 гр.</v>
          </cell>
          <cell r="E51">
            <v>1.5E-3</v>
          </cell>
          <cell r="F51">
            <v>5.5499999999999968E-3</v>
          </cell>
        </row>
        <row r="52">
          <cell r="D52" t="str">
            <v>6 гр.</v>
          </cell>
          <cell r="E52">
            <v>1.2999999999999999E-3</v>
          </cell>
          <cell r="F52">
            <v>1.2999999999999997E-3</v>
          </cell>
        </row>
        <row r="53">
          <cell r="D53" t="str">
            <v>6 гр.</v>
          </cell>
          <cell r="E53">
            <v>1.4499999999999999E-3</v>
          </cell>
          <cell r="F53">
            <v>1.4500000000000006E-3</v>
          </cell>
        </row>
        <row r="54">
          <cell r="D54" t="str">
            <v>7 гр.</v>
          </cell>
          <cell r="E54">
            <v>4.4999999999999999E-4</v>
          </cell>
          <cell r="F54">
            <v>2.9800000000000009E-4</v>
          </cell>
        </row>
        <row r="55">
          <cell r="D55" t="str">
            <v>7 гр.</v>
          </cell>
          <cell r="E55">
            <v>8.4999999999999995E-4</v>
          </cell>
          <cell r="F55">
            <v>7.1500000000000025E-4</v>
          </cell>
        </row>
        <row r="56">
          <cell r="D56" t="str">
            <v>5 гр.</v>
          </cell>
          <cell r="E56">
            <v>0.04</v>
          </cell>
          <cell r="F56">
            <v>1.9268999999999998E-2</v>
          </cell>
        </row>
        <row r="57">
          <cell r="D57" t="str">
            <v>4 гр.</v>
          </cell>
          <cell r="E57">
            <v>6.2E-2</v>
          </cell>
          <cell r="F57">
            <v>1.5890999999999999E-2</v>
          </cell>
        </row>
        <row r="58">
          <cell r="D58" t="str">
            <v>5 гр.</v>
          </cell>
          <cell r="E58">
            <v>1.9100000000000002E-2</v>
          </cell>
          <cell r="F58">
            <v>1.5186E-2</v>
          </cell>
        </row>
        <row r="59">
          <cell r="D59" t="str">
            <v>6 гр.</v>
          </cell>
          <cell r="E59">
            <v>5.7300000000000007E-3</v>
          </cell>
          <cell r="F59">
            <v>4.3999999999999994E-3</v>
          </cell>
        </row>
        <row r="60">
          <cell r="D60" t="str">
            <v>7 гр.</v>
          </cell>
          <cell r="E60">
            <v>5.9999999999999995E-4</v>
          </cell>
          <cell r="F60">
            <v>3.4500000000000015E-4</v>
          </cell>
        </row>
        <row r="61">
          <cell r="D61" t="str">
            <v>6 гр.</v>
          </cell>
          <cell r="E61">
            <v>7.0000000000000001E-3</v>
          </cell>
          <cell r="F61">
            <v>3.47E-3</v>
          </cell>
        </row>
        <row r="62">
          <cell r="D62" t="str">
            <v>6 гр.</v>
          </cell>
          <cell r="E62">
            <v>8.9999999999999993E-3</v>
          </cell>
          <cell r="F62">
            <v>7.4219999999999989E-3</v>
          </cell>
        </row>
        <row r="63">
          <cell r="D63" t="str">
            <v>5 гр.</v>
          </cell>
          <cell r="E63">
            <v>2.46E-2</v>
          </cell>
          <cell r="F63">
            <v>2.7075000000000005E-2</v>
          </cell>
        </row>
        <row r="64">
          <cell r="D64" t="str">
            <v>6 гр.</v>
          </cell>
          <cell r="E64">
            <v>0</v>
          </cell>
          <cell r="F64">
            <v>0</v>
          </cell>
        </row>
        <row r="65">
          <cell r="D65" t="str">
            <v>6 гр.</v>
          </cell>
          <cell r="E65">
            <v>0</v>
          </cell>
          <cell r="F65">
            <v>0</v>
          </cell>
        </row>
        <row r="66">
          <cell r="D66" t="str">
            <v>6 гр.</v>
          </cell>
          <cell r="E66">
            <v>0</v>
          </cell>
          <cell r="F66">
            <v>0</v>
          </cell>
        </row>
        <row r="67">
          <cell r="D67" t="str">
            <v>4 гр.</v>
          </cell>
          <cell r="E67">
            <v>0.23680000000000001</v>
          </cell>
          <cell r="F67">
            <v>0.22605599999999992</v>
          </cell>
        </row>
        <row r="68">
          <cell r="D68" t="str">
            <v>4 гр.</v>
          </cell>
          <cell r="E68">
            <v>0.4</v>
          </cell>
          <cell r="F68">
            <v>0.12507200000000002</v>
          </cell>
        </row>
        <row r="69">
          <cell r="D69" t="str">
            <v>5 гр.</v>
          </cell>
          <cell r="E69">
            <v>1E-3</v>
          </cell>
          <cell r="F69">
            <v>1E-3</v>
          </cell>
        </row>
        <row r="70">
          <cell r="D70" t="str">
            <v>4 гр.</v>
          </cell>
          <cell r="E70">
            <v>6.2E-2</v>
          </cell>
          <cell r="F70">
            <v>2.2671999999999998E-2</v>
          </cell>
        </row>
        <row r="71">
          <cell r="D71" t="str">
            <v>5 гр.</v>
          </cell>
          <cell r="E71">
            <v>9.2599999999999991E-3</v>
          </cell>
          <cell r="F71">
            <v>7.9770000000000015E-3</v>
          </cell>
        </row>
        <row r="72">
          <cell r="D72" t="str">
            <v>5 гр.</v>
          </cell>
          <cell r="E72">
            <v>1.176E-2</v>
          </cell>
          <cell r="F72">
            <v>7.6410000000000011E-3</v>
          </cell>
        </row>
        <row r="73">
          <cell r="D73" t="str">
            <v>5 гр.</v>
          </cell>
          <cell r="E73">
            <v>9.2599999999999991E-3</v>
          </cell>
          <cell r="F73">
            <v>5.5960000000000003E-3</v>
          </cell>
        </row>
        <row r="74">
          <cell r="D74" t="str">
            <v>8 гр.</v>
          </cell>
          <cell r="E74">
            <v>9.5000000000000001E-2</v>
          </cell>
          <cell r="F74">
            <v>5.8011E-2</v>
          </cell>
        </row>
        <row r="75">
          <cell r="D75" t="str">
            <v>8 гр.</v>
          </cell>
          <cell r="E75">
            <v>5.8999999999999997E-2</v>
          </cell>
          <cell r="F75">
            <v>4.7507000000000001E-2</v>
          </cell>
        </row>
        <row r="76">
          <cell r="D76" t="str">
            <v>5 гр.</v>
          </cell>
          <cell r="E76">
            <v>1.7999999999999999E-2</v>
          </cell>
          <cell r="F76">
            <v>1.2002000000000001E-2</v>
          </cell>
        </row>
        <row r="77">
          <cell r="E77">
            <v>21.101919000000017</v>
          </cell>
          <cell r="F77">
            <v>18.732861999999997</v>
          </cell>
        </row>
      </sheetData>
      <sheetData sheetId="2">
        <row r="12">
          <cell r="D12">
            <v>1</v>
          </cell>
          <cell r="E12">
            <v>65.099999999999994</v>
          </cell>
          <cell r="F12">
            <v>62.632987</v>
          </cell>
        </row>
        <row r="13">
          <cell r="D13">
            <v>4</v>
          </cell>
          <cell r="E13">
            <v>0.78</v>
          </cell>
          <cell r="F13">
            <v>0.73377499999999996</v>
          </cell>
        </row>
        <row r="14">
          <cell r="D14">
            <v>5</v>
          </cell>
          <cell r="E14">
            <v>0.28000000000000003</v>
          </cell>
          <cell r="F14">
            <v>0.158086</v>
          </cell>
        </row>
        <row r="15">
          <cell r="D15">
            <v>4</v>
          </cell>
          <cell r="E15">
            <v>0.75</v>
          </cell>
          <cell r="F15">
            <v>0.63758399999999993</v>
          </cell>
        </row>
        <row r="16">
          <cell r="D16">
            <v>4</v>
          </cell>
          <cell r="E16">
            <v>0.60470000000000002</v>
          </cell>
          <cell r="F16">
            <v>0.59534100000000001</v>
          </cell>
        </row>
        <row r="17">
          <cell r="D17">
            <v>5</v>
          </cell>
          <cell r="E17">
            <v>4.1700000000000001E-2</v>
          </cell>
          <cell r="F17">
            <v>0.137074</v>
          </cell>
        </row>
        <row r="18">
          <cell r="D18">
            <v>32</v>
          </cell>
          <cell r="E18">
            <v>6.2</v>
          </cell>
          <cell r="F18">
            <v>6.5582529999999997</v>
          </cell>
        </row>
        <row r="19">
          <cell r="D19">
            <v>4</v>
          </cell>
          <cell r="E19">
            <v>0.57999999999999996</v>
          </cell>
          <cell r="F19">
            <v>0.51161200000000007</v>
          </cell>
        </row>
        <row r="20">
          <cell r="D20">
            <v>5</v>
          </cell>
          <cell r="E20">
            <v>0.13440000000000002</v>
          </cell>
          <cell r="F20">
            <v>0.13237399999999999</v>
          </cell>
        </row>
        <row r="21">
          <cell r="D21">
            <v>3</v>
          </cell>
          <cell r="E21">
            <v>4.0129999999999999</v>
          </cell>
          <cell r="F21">
            <v>4.0853039999999998</v>
          </cell>
        </row>
        <row r="22">
          <cell r="D22">
            <v>5</v>
          </cell>
          <cell r="E22">
            <v>0.13</v>
          </cell>
          <cell r="F22">
            <v>0.125585</v>
          </cell>
        </row>
        <row r="23">
          <cell r="D23">
            <v>4</v>
          </cell>
          <cell r="E23">
            <v>0.5</v>
          </cell>
          <cell r="F23">
            <v>0.49616100000000002</v>
          </cell>
        </row>
        <row r="24">
          <cell r="D24">
            <v>5</v>
          </cell>
          <cell r="E24">
            <v>8.9499999999999996E-2</v>
          </cell>
          <cell r="F24">
            <v>0.11131000000000001</v>
          </cell>
        </row>
        <row r="25">
          <cell r="D25">
            <v>4</v>
          </cell>
          <cell r="E25">
            <v>0.65</v>
          </cell>
          <cell r="F25">
            <v>0.46734500000000001</v>
          </cell>
        </row>
        <row r="26">
          <cell r="D26">
            <v>5</v>
          </cell>
          <cell r="E26">
            <v>9.8799999999999999E-2</v>
          </cell>
          <cell r="F26">
            <v>9.3397999999999995E-2</v>
          </cell>
        </row>
        <row r="27">
          <cell r="D27">
            <v>4</v>
          </cell>
          <cell r="E27">
            <v>0.43</v>
          </cell>
          <cell r="F27">
            <v>0.44630700000000001</v>
          </cell>
        </row>
        <row r="28">
          <cell r="D28">
            <v>5</v>
          </cell>
          <cell r="E28">
            <v>0.1</v>
          </cell>
          <cell r="F28">
            <v>9.0211E-2</v>
          </cell>
        </row>
        <row r="29">
          <cell r="D29">
            <v>5</v>
          </cell>
          <cell r="E29">
            <v>0.1</v>
          </cell>
          <cell r="F29">
            <v>8.9308000000000012E-2</v>
          </cell>
        </row>
        <row r="30">
          <cell r="D30">
            <v>5</v>
          </cell>
          <cell r="E30">
            <v>0.08</v>
          </cell>
          <cell r="F30">
            <v>8.6940000000000003E-2</v>
          </cell>
        </row>
        <row r="31">
          <cell r="D31">
            <v>6</v>
          </cell>
          <cell r="E31">
            <v>0</v>
          </cell>
          <cell r="F31">
            <v>0.15343799999999999</v>
          </cell>
        </row>
        <row r="32">
          <cell r="D32">
            <v>6</v>
          </cell>
          <cell r="E32">
            <v>2.1000000000000001E-2</v>
          </cell>
          <cell r="F32">
            <v>5.2044E-2</v>
          </cell>
        </row>
        <row r="33">
          <cell r="D33">
            <v>5</v>
          </cell>
          <cell r="E33">
            <v>0.111</v>
          </cell>
          <cell r="F33">
            <v>8.2877999999999993E-2</v>
          </cell>
        </row>
        <row r="34">
          <cell r="D34">
            <v>8</v>
          </cell>
          <cell r="E34">
            <v>0.415273</v>
          </cell>
          <cell r="F34">
            <v>0.415273</v>
          </cell>
        </row>
        <row r="35">
          <cell r="D35">
            <v>5</v>
          </cell>
          <cell r="E35">
            <v>2.7E-2</v>
          </cell>
          <cell r="F35">
            <v>8.2263000000000003E-2</v>
          </cell>
        </row>
        <row r="36">
          <cell r="D36">
            <v>7</v>
          </cell>
          <cell r="E36">
            <v>0.01</v>
          </cell>
          <cell r="F36">
            <v>4.4269999999999995E-3</v>
          </cell>
        </row>
        <row r="37">
          <cell r="D37">
            <v>5</v>
          </cell>
          <cell r="E37">
            <v>0.06</v>
          </cell>
          <cell r="F37">
            <v>8.1436999999999996E-2</v>
          </cell>
        </row>
        <row r="38">
          <cell r="D38">
            <v>2</v>
          </cell>
          <cell r="E38">
            <v>20.100000000000001</v>
          </cell>
          <cell r="F38">
            <v>15.830060999999999</v>
          </cell>
        </row>
        <row r="39">
          <cell r="D39">
            <v>2</v>
          </cell>
          <cell r="E39">
            <v>30.7</v>
          </cell>
          <cell r="F39">
            <v>50.866036000000001</v>
          </cell>
        </row>
        <row r="40">
          <cell r="D40">
            <v>4</v>
          </cell>
          <cell r="E40">
            <v>0.6</v>
          </cell>
          <cell r="F40">
            <v>0.396785</v>
          </cell>
        </row>
        <row r="41">
          <cell r="D41">
            <v>4</v>
          </cell>
          <cell r="E41">
            <v>0.43260000000000004</v>
          </cell>
          <cell r="F41">
            <v>0.35683100000000001</v>
          </cell>
        </row>
        <row r="42">
          <cell r="D42">
            <v>5</v>
          </cell>
          <cell r="E42">
            <v>0.09</v>
          </cell>
          <cell r="F42">
            <v>7.7087000000000003E-2</v>
          </cell>
        </row>
        <row r="43">
          <cell r="D43">
            <v>5</v>
          </cell>
          <cell r="E43">
            <v>0.08</v>
          </cell>
          <cell r="F43">
            <v>7.5384000000000007E-2</v>
          </cell>
        </row>
        <row r="44">
          <cell r="D44">
            <v>5</v>
          </cell>
          <cell r="E44">
            <v>0.11899999999999999</v>
          </cell>
          <cell r="F44">
            <v>7.0626000000000008E-2</v>
          </cell>
        </row>
        <row r="45">
          <cell r="D45">
            <v>5</v>
          </cell>
          <cell r="E45">
            <v>0.1235</v>
          </cell>
          <cell r="F45">
            <v>6.7781999999999995E-2</v>
          </cell>
        </row>
        <row r="46">
          <cell r="D46">
            <v>2</v>
          </cell>
          <cell r="E46">
            <v>10</v>
          </cell>
          <cell r="F46">
            <v>10.260486999999999</v>
          </cell>
        </row>
        <row r="47">
          <cell r="D47">
            <v>5</v>
          </cell>
          <cell r="E47">
            <v>9.7000000000000003E-2</v>
          </cell>
          <cell r="F47">
            <v>6.744E-2</v>
          </cell>
        </row>
        <row r="48">
          <cell r="D48">
            <v>5</v>
          </cell>
          <cell r="E48">
            <v>0.09</v>
          </cell>
          <cell r="F48">
            <v>6.5720000000000001E-2</v>
          </cell>
        </row>
        <row r="49">
          <cell r="D49">
            <v>5</v>
          </cell>
          <cell r="E49">
            <v>0.1</v>
          </cell>
          <cell r="F49">
            <v>6.3733999999999999E-2</v>
          </cell>
        </row>
        <row r="50">
          <cell r="D50">
            <v>4</v>
          </cell>
          <cell r="E50">
            <v>0.35</v>
          </cell>
          <cell r="F50">
            <v>0.34706300000000001</v>
          </cell>
        </row>
        <row r="51">
          <cell r="D51">
            <v>4</v>
          </cell>
          <cell r="E51">
            <v>0.35</v>
          </cell>
          <cell r="F51">
            <v>0.32794600000000002</v>
          </cell>
        </row>
        <row r="52">
          <cell r="D52">
            <v>4</v>
          </cell>
          <cell r="E52">
            <v>0.32982999999999996</v>
          </cell>
          <cell r="F52">
            <v>0.32092999999999999</v>
          </cell>
        </row>
        <row r="53">
          <cell r="D53">
            <v>8</v>
          </cell>
          <cell r="E53">
            <v>4.9299999999999997E-2</v>
          </cell>
          <cell r="F53">
            <v>3.6470999999999996E-2</v>
          </cell>
        </row>
        <row r="54">
          <cell r="D54">
            <v>5</v>
          </cell>
          <cell r="E54">
            <v>0.08</v>
          </cell>
          <cell r="F54">
            <v>6.3423999999999994E-2</v>
          </cell>
        </row>
        <row r="55">
          <cell r="D55">
            <v>5</v>
          </cell>
          <cell r="E55">
            <v>4.4999999999999998E-2</v>
          </cell>
          <cell r="F55">
            <v>5.2456000000000003E-2</v>
          </cell>
        </row>
        <row r="56">
          <cell r="D56">
            <v>4</v>
          </cell>
          <cell r="E56">
            <v>0.3</v>
          </cell>
          <cell r="F56">
            <v>0.29314299999999999</v>
          </cell>
        </row>
        <row r="57">
          <cell r="D57">
            <v>8</v>
          </cell>
          <cell r="E57">
            <v>2.8000000000000001E-2</v>
          </cell>
          <cell r="F57">
            <v>2.7803999999999999E-2</v>
          </cell>
        </row>
        <row r="58">
          <cell r="D58">
            <v>8</v>
          </cell>
          <cell r="E58">
            <v>1.4999999999999999E-2</v>
          </cell>
          <cell r="F58">
            <v>1.1653E-2</v>
          </cell>
        </row>
        <row r="59">
          <cell r="D59">
            <v>8</v>
          </cell>
          <cell r="E59">
            <v>2.5100000000000001E-2</v>
          </cell>
          <cell r="F59">
            <v>2.1350000000000001E-2</v>
          </cell>
        </row>
        <row r="60">
          <cell r="D60">
            <v>8</v>
          </cell>
          <cell r="E60">
            <v>0.03</v>
          </cell>
          <cell r="F60">
            <v>2.7902999999999997E-2</v>
          </cell>
        </row>
        <row r="61">
          <cell r="D61">
            <v>8</v>
          </cell>
          <cell r="E61">
            <v>3.7000000000000002E-3</v>
          </cell>
          <cell r="F61">
            <v>4.5739999999999999E-3</v>
          </cell>
        </row>
        <row r="62">
          <cell r="D62">
            <v>8</v>
          </cell>
          <cell r="E62">
            <v>1.3599999999999999E-2</v>
          </cell>
          <cell r="F62">
            <v>1.3583999999999999E-2</v>
          </cell>
        </row>
        <row r="63">
          <cell r="D63">
            <v>8</v>
          </cell>
          <cell r="E63">
            <v>9.1999999999999998E-3</v>
          </cell>
          <cell r="F63">
            <v>8.0520000000000001E-3</v>
          </cell>
        </row>
        <row r="64">
          <cell r="D64">
            <v>8</v>
          </cell>
          <cell r="E64">
            <v>8.0000000000000002E-3</v>
          </cell>
          <cell r="F64">
            <v>6.7380000000000001E-3</v>
          </cell>
        </row>
        <row r="65">
          <cell r="D65">
            <v>8</v>
          </cell>
          <cell r="E65">
            <v>0.01</v>
          </cell>
          <cell r="F65">
            <v>1.5323999999999999E-2</v>
          </cell>
        </row>
        <row r="66">
          <cell r="D66">
            <v>8</v>
          </cell>
          <cell r="E66">
            <v>7.6E-3</v>
          </cell>
          <cell r="F66">
            <v>9.4160000000000008E-3</v>
          </cell>
        </row>
        <row r="67">
          <cell r="D67">
            <v>8</v>
          </cell>
          <cell r="E67">
            <v>1.3599999999999999E-2</v>
          </cell>
          <cell r="F67">
            <v>6.8730000000000006E-3</v>
          </cell>
        </row>
        <row r="68">
          <cell r="D68">
            <v>8</v>
          </cell>
          <cell r="E68">
            <v>6.7999999999999996E-3</v>
          </cell>
          <cell r="F68">
            <v>9.8539999999999999E-3</v>
          </cell>
        </row>
        <row r="69">
          <cell r="D69">
            <v>8</v>
          </cell>
          <cell r="E69">
            <v>1.7000000000000001E-2</v>
          </cell>
          <cell r="F69">
            <v>1.6209000000000001E-2</v>
          </cell>
        </row>
        <row r="70">
          <cell r="D70">
            <v>8</v>
          </cell>
          <cell r="E70">
            <v>1.4999999999999999E-2</v>
          </cell>
          <cell r="F70">
            <v>9.195E-3</v>
          </cell>
        </row>
        <row r="71">
          <cell r="D71">
            <v>6</v>
          </cell>
          <cell r="E71">
            <v>0.01</v>
          </cell>
          <cell r="F71">
            <v>3.8865000000000004E-2</v>
          </cell>
        </row>
        <row r="72">
          <cell r="D72">
            <v>5</v>
          </cell>
          <cell r="E72">
            <v>0.08</v>
          </cell>
          <cell r="F72">
            <v>5.2109999999999997E-2</v>
          </cell>
        </row>
        <row r="73">
          <cell r="D73">
            <v>4</v>
          </cell>
          <cell r="E73">
            <v>0.3</v>
          </cell>
          <cell r="F73">
            <v>0.28279100000000001</v>
          </cell>
        </row>
        <row r="74">
          <cell r="D74">
            <v>8</v>
          </cell>
          <cell r="E74">
            <v>0.01</v>
          </cell>
          <cell r="F74">
            <v>1.0614E-2</v>
          </cell>
        </row>
        <row r="75">
          <cell r="D75">
            <v>8</v>
          </cell>
          <cell r="E75">
            <v>8.9999999999999993E-3</v>
          </cell>
          <cell r="F75">
            <v>1.0038E-2</v>
          </cell>
        </row>
        <row r="76">
          <cell r="D76">
            <v>8</v>
          </cell>
          <cell r="E76">
            <v>0.01</v>
          </cell>
          <cell r="F76">
            <v>1.0199999999999999E-2</v>
          </cell>
        </row>
        <row r="77">
          <cell r="D77">
            <v>8</v>
          </cell>
          <cell r="E77">
            <v>0</v>
          </cell>
          <cell r="F77">
            <v>7.0789999999999994E-3</v>
          </cell>
        </row>
        <row r="78">
          <cell r="D78">
            <v>5</v>
          </cell>
          <cell r="E78">
            <v>4.8000000000000001E-2</v>
          </cell>
          <cell r="F78">
            <v>5.1150000000000001E-2</v>
          </cell>
        </row>
        <row r="79">
          <cell r="D79">
            <v>8</v>
          </cell>
          <cell r="E79">
            <v>3.0499999999999998E-3</v>
          </cell>
          <cell r="F79">
            <v>9.4719999999999995E-3</v>
          </cell>
        </row>
        <row r="80">
          <cell r="D80">
            <v>5</v>
          </cell>
          <cell r="E80">
            <v>0.12</v>
          </cell>
          <cell r="F80">
            <v>4.8479000000000001E-2</v>
          </cell>
        </row>
        <row r="81">
          <cell r="D81">
            <v>8</v>
          </cell>
          <cell r="E81">
            <v>8.0000000000000002E-3</v>
          </cell>
          <cell r="F81">
            <v>1.7658999999999998E-2</v>
          </cell>
        </row>
        <row r="82">
          <cell r="D82">
            <v>4</v>
          </cell>
          <cell r="E82">
            <v>0.28179999999999999</v>
          </cell>
          <cell r="F82">
            <v>0.27949599999999997</v>
          </cell>
        </row>
        <row r="83">
          <cell r="D83">
            <v>6</v>
          </cell>
          <cell r="E83">
            <v>1.2E-2</v>
          </cell>
          <cell r="F83">
            <v>2.2053999999999997E-2</v>
          </cell>
        </row>
        <row r="84">
          <cell r="D84">
            <v>6</v>
          </cell>
          <cell r="E84">
            <v>0</v>
          </cell>
          <cell r="F84">
            <v>1.4437E-2</v>
          </cell>
        </row>
        <row r="85">
          <cell r="D85">
            <v>6</v>
          </cell>
          <cell r="E85">
            <v>0</v>
          </cell>
          <cell r="F85">
            <v>1.4029E-2</v>
          </cell>
        </row>
        <row r="86">
          <cell r="D86">
            <v>5</v>
          </cell>
          <cell r="E86">
            <v>0.04</v>
          </cell>
          <cell r="F86">
            <v>4.8345999999999993E-2</v>
          </cell>
        </row>
        <row r="87">
          <cell r="D87">
            <v>8</v>
          </cell>
          <cell r="E87">
            <v>0.30061900000000003</v>
          </cell>
          <cell r="F87">
            <v>0.30061900000000003</v>
          </cell>
        </row>
        <row r="88">
          <cell r="D88">
            <v>4</v>
          </cell>
          <cell r="E88">
            <v>0.3</v>
          </cell>
          <cell r="F88">
            <v>0.26102999999999998</v>
          </cell>
        </row>
        <row r="89">
          <cell r="D89">
            <v>3</v>
          </cell>
          <cell r="E89">
            <v>3.645</v>
          </cell>
          <cell r="F89">
            <v>3</v>
          </cell>
        </row>
        <row r="90">
          <cell r="D90">
            <v>5</v>
          </cell>
          <cell r="E90">
            <v>0.05</v>
          </cell>
          <cell r="F90">
            <v>4.8215000000000001E-2</v>
          </cell>
        </row>
        <row r="91">
          <cell r="D91">
            <v>4</v>
          </cell>
          <cell r="E91">
            <v>0.34</v>
          </cell>
          <cell r="F91">
            <v>0.21736800000000001</v>
          </cell>
        </row>
        <row r="92">
          <cell r="D92">
            <v>5</v>
          </cell>
          <cell r="E92">
            <v>3.5499999999999997E-2</v>
          </cell>
          <cell r="F92">
            <v>4.4289000000000002E-2</v>
          </cell>
        </row>
        <row r="93">
          <cell r="D93">
            <v>5</v>
          </cell>
          <cell r="E93">
            <v>0.05</v>
          </cell>
          <cell r="F93">
            <v>4.4226999999999995E-2</v>
          </cell>
        </row>
        <row r="94">
          <cell r="D94">
            <v>5</v>
          </cell>
          <cell r="E94">
            <v>4.4999999999999998E-2</v>
          </cell>
          <cell r="F94">
            <v>4.1487000000000003E-2</v>
          </cell>
        </row>
        <row r="95">
          <cell r="D95">
            <v>4</v>
          </cell>
          <cell r="E95">
            <v>0.23599999999999999</v>
          </cell>
          <cell r="F95">
            <v>0.20032499999999998</v>
          </cell>
        </row>
        <row r="96">
          <cell r="D96">
            <v>5</v>
          </cell>
          <cell r="E96">
            <v>0.04</v>
          </cell>
          <cell r="F96">
            <v>4.0358999999999999E-2</v>
          </cell>
        </row>
        <row r="97">
          <cell r="D97">
            <v>8</v>
          </cell>
          <cell r="E97">
            <v>6.3369999999999996E-2</v>
          </cell>
          <cell r="F97">
            <v>6.3369999999999996E-2</v>
          </cell>
        </row>
        <row r="98">
          <cell r="D98">
            <v>6</v>
          </cell>
          <cell r="E98">
            <v>8.199999999999999E-3</v>
          </cell>
          <cell r="F98">
            <v>1.2869E-2</v>
          </cell>
        </row>
        <row r="99">
          <cell r="D99">
            <v>5</v>
          </cell>
          <cell r="E99">
            <v>3.9600000000000003E-2</v>
          </cell>
          <cell r="F99">
            <v>3.7859999999999998E-2</v>
          </cell>
        </row>
        <row r="100">
          <cell r="D100">
            <v>5</v>
          </cell>
          <cell r="E100">
            <v>4.8000000000000001E-2</v>
          </cell>
          <cell r="F100">
            <v>3.7619E-2</v>
          </cell>
        </row>
        <row r="101">
          <cell r="D101">
            <v>8</v>
          </cell>
          <cell r="E101">
            <v>2.1225000000000001E-2</v>
          </cell>
          <cell r="F101">
            <v>2.1225000000000001E-2</v>
          </cell>
        </row>
        <row r="102">
          <cell r="D102">
            <v>32</v>
          </cell>
          <cell r="E102">
            <v>1.5</v>
          </cell>
          <cell r="F102">
            <v>2.783074</v>
          </cell>
        </row>
        <row r="103">
          <cell r="D103">
            <v>2</v>
          </cell>
          <cell r="E103">
            <v>25</v>
          </cell>
          <cell r="F103">
            <v>29.906689999999998</v>
          </cell>
        </row>
        <row r="104">
          <cell r="D104">
            <v>1</v>
          </cell>
          <cell r="E104">
            <v>51.5</v>
          </cell>
          <cell r="F104">
            <v>52.191035000000007</v>
          </cell>
        </row>
        <row r="105">
          <cell r="D105">
            <v>3</v>
          </cell>
          <cell r="E105">
            <v>2.5</v>
          </cell>
          <cell r="F105">
            <v>2.6501160000000001</v>
          </cell>
        </row>
        <row r="106">
          <cell r="D106">
            <v>3</v>
          </cell>
          <cell r="E106">
            <v>1.85</v>
          </cell>
          <cell r="F106">
            <v>1.868476</v>
          </cell>
        </row>
        <row r="107">
          <cell r="D107">
            <v>6</v>
          </cell>
          <cell r="E107">
            <v>1.0999999999999999E-2</v>
          </cell>
          <cell r="F107">
            <v>1.1911E-2</v>
          </cell>
        </row>
        <row r="108">
          <cell r="D108">
            <v>3</v>
          </cell>
          <cell r="E108">
            <v>1.9</v>
          </cell>
          <cell r="F108">
            <v>1.59413</v>
          </cell>
        </row>
        <row r="109">
          <cell r="D109">
            <v>3</v>
          </cell>
          <cell r="E109">
            <v>1.5420999999999998</v>
          </cell>
          <cell r="F109">
            <v>1.3106059999999999</v>
          </cell>
        </row>
        <row r="110">
          <cell r="D110">
            <v>3</v>
          </cell>
          <cell r="E110">
            <v>3.3679999999999999</v>
          </cell>
          <cell r="F110">
            <v>1.253727</v>
          </cell>
        </row>
        <row r="111">
          <cell r="D111">
            <v>6</v>
          </cell>
          <cell r="E111">
            <v>7.0000000000000001E-3</v>
          </cell>
          <cell r="F111">
            <v>9.0749999999999997E-3</v>
          </cell>
        </row>
        <row r="112">
          <cell r="D112">
            <v>4</v>
          </cell>
          <cell r="E112">
            <v>0.20630000000000001</v>
          </cell>
          <cell r="F112">
            <v>0.18885099999999999</v>
          </cell>
        </row>
        <row r="113">
          <cell r="D113">
            <v>5</v>
          </cell>
          <cell r="E113">
            <v>2.5000000000000001E-2</v>
          </cell>
          <cell r="F113">
            <v>3.7594999999999996E-2</v>
          </cell>
        </row>
        <row r="114">
          <cell r="D114">
            <v>5</v>
          </cell>
          <cell r="E114">
            <v>2.5000000000000001E-2</v>
          </cell>
          <cell r="F114">
            <v>3.2918999999999997E-2</v>
          </cell>
        </row>
        <row r="115">
          <cell r="D115">
            <v>5</v>
          </cell>
          <cell r="E115">
            <v>1.5900000000000001E-2</v>
          </cell>
          <cell r="F115">
            <v>3.2043999999999996E-2</v>
          </cell>
        </row>
        <row r="116">
          <cell r="D116">
            <v>5</v>
          </cell>
          <cell r="E116">
            <v>6.9000000000000006E-2</v>
          </cell>
          <cell r="F116">
            <v>2.8591999999999999E-2</v>
          </cell>
        </row>
        <row r="117">
          <cell r="D117">
            <v>4</v>
          </cell>
          <cell r="E117">
            <v>0.254</v>
          </cell>
          <cell r="F117">
            <v>0.18532099999999999</v>
          </cell>
        </row>
        <row r="118">
          <cell r="D118">
            <v>5</v>
          </cell>
          <cell r="E118">
            <v>0.04</v>
          </cell>
          <cell r="F118">
            <v>2.5819999999999999E-2</v>
          </cell>
        </row>
        <row r="119">
          <cell r="D119">
            <v>5</v>
          </cell>
          <cell r="E119">
            <v>2.7338999999999999E-2</v>
          </cell>
          <cell r="F119">
            <v>2.1033E-2</v>
          </cell>
        </row>
        <row r="120">
          <cell r="D120">
            <v>5</v>
          </cell>
          <cell r="E120">
            <v>0.01</v>
          </cell>
          <cell r="F120">
            <v>1.9014E-2</v>
          </cell>
        </row>
        <row r="121">
          <cell r="D121">
            <v>5</v>
          </cell>
          <cell r="E121">
            <v>1.7000000000000001E-2</v>
          </cell>
          <cell r="F121">
            <v>1.5470000000000001E-2</v>
          </cell>
        </row>
        <row r="122">
          <cell r="D122">
            <v>8</v>
          </cell>
          <cell r="E122">
            <v>1.1117439999999998</v>
          </cell>
          <cell r="F122">
            <v>1.1117439999999998</v>
          </cell>
        </row>
        <row r="123">
          <cell r="D123">
            <v>3</v>
          </cell>
          <cell r="E123">
            <v>1.02</v>
          </cell>
          <cell r="F123">
            <v>0.77634700000000001</v>
          </cell>
        </row>
        <row r="124">
          <cell r="D124">
            <v>4</v>
          </cell>
          <cell r="E124">
            <v>0.23</v>
          </cell>
          <cell r="F124">
            <v>0.18438300000000002</v>
          </cell>
        </row>
        <row r="125">
          <cell r="D125">
            <v>4</v>
          </cell>
          <cell r="E125">
            <v>0.19500000000000001</v>
          </cell>
          <cell r="F125">
            <v>0.17738800000000002</v>
          </cell>
        </row>
        <row r="126">
          <cell r="D126">
            <v>5</v>
          </cell>
          <cell r="E126">
            <v>1.4E-2</v>
          </cell>
          <cell r="F126">
            <v>1.4853E-2</v>
          </cell>
        </row>
        <row r="127">
          <cell r="D127">
            <v>8</v>
          </cell>
          <cell r="E127">
            <v>6.6831999999999989E-2</v>
          </cell>
          <cell r="F127">
            <v>6.6831999999999989E-2</v>
          </cell>
        </row>
        <row r="128">
          <cell r="D128">
            <v>8</v>
          </cell>
          <cell r="E128">
            <v>5.6980000000000008E-3</v>
          </cell>
          <cell r="F128">
            <v>5.6980000000000008E-3</v>
          </cell>
        </row>
        <row r="129">
          <cell r="D129">
            <v>5</v>
          </cell>
          <cell r="E129">
            <v>2.3300000000000001E-2</v>
          </cell>
          <cell r="F129">
            <v>1.4664999999999999E-2</v>
          </cell>
        </row>
        <row r="130">
          <cell r="D130">
            <v>8</v>
          </cell>
          <cell r="E130">
            <v>4.8850999999999999E-2</v>
          </cell>
          <cell r="F130">
            <v>4.8850999999999999E-2</v>
          </cell>
        </row>
        <row r="131">
          <cell r="D131">
            <v>3</v>
          </cell>
          <cell r="E131">
            <v>0.64500000000000002</v>
          </cell>
          <cell r="F131">
            <v>0.45318700000000001</v>
          </cell>
        </row>
        <row r="132">
          <cell r="D132">
            <v>8</v>
          </cell>
          <cell r="E132">
            <v>3.2420999999999998E-2</v>
          </cell>
          <cell r="F132">
            <v>3.2420999999999998E-2</v>
          </cell>
        </row>
        <row r="133">
          <cell r="D133">
            <v>2</v>
          </cell>
          <cell r="E133">
            <v>12.8</v>
          </cell>
          <cell r="F133">
            <v>24.078856999999999</v>
          </cell>
        </row>
        <row r="134">
          <cell r="D134">
            <v>4</v>
          </cell>
          <cell r="E134">
            <v>0.13</v>
          </cell>
          <cell r="F134">
            <v>0.13533400000000001</v>
          </cell>
        </row>
        <row r="135">
          <cell r="D135">
            <v>8</v>
          </cell>
          <cell r="E135">
            <v>2.163E-2</v>
          </cell>
          <cell r="F135">
            <v>2.163E-2</v>
          </cell>
        </row>
        <row r="136">
          <cell r="D136">
            <v>4</v>
          </cell>
          <cell r="E136">
            <v>0.13500000000000001</v>
          </cell>
          <cell r="F136">
            <v>0.135238</v>
          </cell>
        </row>
        <row r="137">
          <cell r="D137">
            <v>8</v>
          </cell>
          <cell r="E137">
            <v>9.8477999999999996E-2</v>
          </cell>
          <cell r="F137">
            <v>9.8477999999999996E-2</v>
          </cell>
        </row>
        <row r="138">
          <cell r="D138">
            <v>4</v>
          </cell>
          <cell r="E138">
            <v>0.22500000000000001</v>
          </cell>
          <cell r="F138">
            <v>0.13395300000000002</v>
          </cell>
        </row>
        <row r="139">
          <cell r="D139">
            <v>5</v>
          </cell>
          <cell r="E139">
            <v>0.02</v>
          </cell>
          <cell r="F139">
            <v>1.4622E-2</v>
          </cell>
        </row>
        <row r="140">
          <cell r="D140">
            <v>6</v>
          </cell>
          <cell r="E140">
            <v>8.0000000000000002E-3</v>
          </cell>
          <cell r="F140">
            <v>8.8160000000000009E-3</v>
          </cell>
        </row>
        <row r="141">
          <cell r="D141">
            <v>4</v>
          </cell>
          <cell r="E141">
            <v>0.17199999999999999</v>
          </cell>
          <cell r="F141">
            <v>0.13008799999999998</v>
          </cell>
        </row>
        <row r="142">
          <cell r="D142">
            <v>2</v>
          </cell>
          <cell r="E142">
            <v>16</v>
          </cell>
          <cell r="F142">
            <v>12.910627</v>
          </cell>
        </row>
        <row r="143">
          <cell r="D143">
            <v>4</v>
          </cell>
          <cell r="E143">
            <v>0.15</v>
          </cell>
          <cell r="F143">
            <v>0.118093</v>
          </cell>
        </row>
        <row r="144">
          <cell r="D144">
            <v>5</v>
          </cell>
          <cell r="E144">
            <v>1.2999999999999999E-2</v>
          </cell>
          <cell r="F144">
            <v>1.2727E-2</v>
          </cell>
        </row>
        <row r="145">
          <cell r="D145">
            <v>5</v>
          </cell>
          <cell r="E145">
            <v>0</v>
          </cell>
          <cell r="F145">
            <v>1.1106E-2</v>
          </cell>
        </row>
        <row r="146">
          <cell r="D146">
            <v>5</v>
          </cell>
          <cell r="E146">
            <v>1.4999999999999999E-2</v>
          </cell>
          <cell r="F146">
            <v>1.1006E-2</v>
          </cell>
        </row>
        <row r="147">
          <cell r="D147">
            <v>4</v>
          </cell>
          <cell r="E147">
            <v>0.23499999999999999</v>
          </cell>
          <cell r="F147">
            <v>9.8635E-2</v>
          </cell>
        </row>
        <row r="148">
          <cell r="D148">
            <v>8</v>
          </cell>
          <cell r="E148">
            <v>9.459999999999999E-4</v>
          </cell>
          <cell r="F148">
            <v>9.459999999999999E-4</v>
          </cell>
        </row>
        <row r="149">
          <cell r="D149">
            <v>4</v>
          </cell>
          <cell r="E149">
            <v>9.776399999999999E-2</v>
          </cell>
          <cell r="F149">
            <v>8.9356000000000005E-2</v>
          </cell>
        </row>
        <row r="150">
          <cell r="D150">
            <v>4</v>
          </cell>
          <cell r="E150">
            <v>1.1999999999999999E-3</v>
          </cell>
          <cell r="F150">
            <v>2.31E-3</v>
          </cell>
        </row>
        <row r="151">
          <cell r="D151">
            <v>8</v>
          </cell>
          <cell r="E151">
            <v>3.6219999999999998E-3</v>
          </cell>
          <cell r="F151">
            <v>3.6219999999999998E-3</v>
          </cell>
        </row>
        <row r="152">
          <cell r="D152">
            <v>8</v>
          </cell>
          <cell r="E152">
            <v>1.6721E-2</v>
          </cell>
          <cell r="F152">
            <v>1.6721E-2</v>
          </cell>
        </row>
        <row r="153">
          <cell r="D153">
            <v>7</v>
          </cell>
          <cell r="E153">
            <v>1E-3</v>
          </cell>
          <cell r="F153">
            <v>5.5000000000000003E-4</v>
          </cell>
        </row>
        <row r="154">
          <cell r="D154">
            <v>7</v>
          </cell>
          <cell r="E154">
            <v>2.9999999999999997E-5</v>
          </cell>
          <cell r="F154">
            <v>2.3E-5</v>
          </cell>
        </row>
        <row r="155">
          <cell r="D155">
            <v>7</v>
          </cell>
          <cell r="E155">
            <v>5.9999999999999995E-4</v>
          </cell>
          <cell r="F155">
            <v>6.3100000000000005E-4</v>
          </cell>
        </row>
        <row r="156">
          <cell r="D156">
            <v>6</v>
          </cell>
          <cell r="E156">
            <v>7.0000000000000001E-3</v>
          </cell>
          <cell r="F156">
            <v>8.7989999999999995E-3</v>
          </cell>
        </row>
        <row r="157">
          <cell r="D157">
            <v>7</v>
          </cell>
          <cell r="E157">
            <v>2.2000000000000001E-4</v>
          </cell>
          <cell r="F157">
            <v>1.08E-3</v>
          </cell>
        </row>
        <row r="158">
          <cell r="D158">
            <v>6</v>
          </cell>
          <cell r="E158">
            <v>7.4999999999999997E-3</v>
          </cell>
          <cell r="F158">
            <v>8.796E-3</v>
          </cell>
        </row>
        <row r="159">
          <cell r="D159">
            <v>6</v>
          </cell>
          <cell r="E159">
            <v>9.1999999999999998E-3</v>
          </cell>
          <cell r="F159">
            <v>8.5199999999999998E-3</v>
          </cell>
        </row>
        <row r="160">
          <cell r="D160">
            <v>7</v>
          </cell>
          <cell r="E160">
            <v>1.1999999999999999E-3</v>
          </cell>
          <cell r="F160">
            <v>1.305E-3</v>
          </cell>
        </row>
        <row r="161">
          <cell r="D161">
            <v>6</v>
          </cell>
          <cell r="E161">
            <v>7.0999999999999995E-3</v>
          </cell>
          <cell r="F161">
            <v>8.1639999999999994E-3</v>
          </cell>
        </row>
        <row r="162">
          <cell r="D162">
            <v>7</v>
          </cell>
          <cell r="E162">
            <v>8.0000000000000004E-4</v>
          </cell>
          <cell r="F162">
            <v>1.1539999999999999E-3</v>
          </cell>
        </row>
        <row r="163">
          <cell r="D163">
            <v>7</v>
          </cell>
          <cell r="E163">
            <v>0</v>
          </cell>
          <cell r="F163">
            <v>8.7000000000000001E-5</v>
          </cell>
        </row>
        <row r="164">
          <cell r="D164">
            <v>7</v>
          </cell>
          <cell r="E164">
            <v>0</v>
          </cell>
          <cell r="F164">
            <v>5.7899999999999998E-4</v>
          </cell>
        </row>
        <row r="165">
          <cell r="D165">
            <v>7</v>
          </cell>
          <cell r="E165">
            <v>4.4999999999999999E-4</v>
          </cell>
          <cell r="F165">
            <v>8.5800000000000004E-4</v>
          </cell>
        </row>
        <row r="166">
          <cell r="D166">
            <v>6</v>
          </cell>
          <cell r="E166">
            <v>5.4999999999999997E-3</v>
          </cell>
          <cell r="F166">
            <v>7.5069999999999998E-3</v>
          </cell>
        </row>
        <row r="167">
          <cell r="D167">
            <v>7</v>
          </cell>
          <cell r="E167">
            <v>1.1999999999999999E-3</v>
          </cell>
          <cell r="F167">
            <v>3.5099999999999997E-4</v>
          </cell>
        </row>
        <row r="168">
          <cell r="D168">
            <v>7</v>
          </cell>
          <cell r="E168">
            <v>1.5E-3</v>
          </cell>
          <cell r="F168">
            <v>1.7240000000000001E-3</v>
          </cell>
        </row>
        <row r="169">
          <cell r="D169">
            <v>6</v>
          </cell>
          <cell r="E169">
            <v>3.5999999999999999E-3</v>
          </cell>
          <cell r="F169">
            <v>6.9280000000000001E-3</v>
          </cell>
        </row>
        <row r="170">
          <cell r="D170">
            <v>7</v>
          </cell>
          <cell r="E170">
            <v>2.0000000000000001E-4</v>
          </cell>
          <cell r="F170">
            <v>1.7299999999999998E-4</v>
          </cell>
        </row>
        <row r="171">
          <cell r="D171">
            <v>7</v>
          </cell>
          <cell r="E171">
            <v>0</v>
          </cell>
          <cell r="F171">
            <v>6.8500000000000006E-4</v>
          </cell>
        </row>
        <row r="172">
          <cell r="D172">
            <v>7</v>
          </cell>
          <cell r="E172">
            <v>4.0000000000000002E-4</v>
          </cell>
          <cell r="F172">
            <v>4.06E-4</v>
          </cell>
        </row>
        <row r="173">
          <cell r="D173">
            <v>7</v>
          </cell>
          <cell r="E173">
            <v>5.0000000000000002E-5</v>
          </cell>
          <cell r="F173">
            <v>3.8999999999999999E-5</v>
          </cell>
        </row>
        <row r="174">
          <cell r="D174">
            <v>6</v>
          </cell>
          <cell r="E174">
            <v>0.01</v>
          </cell>
          <cell r="F174">
            <v>6.3410000000000003E-3</v>
          </cell>
        </row>
        <row r="175">
          <cell r="D175">
            <v>7</v>
          </cell>
          <cell r="E175">
            <v>5.9999999999999995E-4</v>
          </cell>
          <cell r="F175">
            <v>6.9999999999999999E-4</v>
          </cell>
        </row>
        <row r="176">
          <cell r="D176">
            <v>7</v>
          </cell>
          <cell r="E176">
            <v>0</v>
          </cell>
          <cell r="F176">
            <v>1.46E-4</v>
          </cell>
        </row>
        <row r="177">
          <cell r="D177">
            <v>7</v>
          </cell>
          <cell r="E177">
            <v>1.6000000000000001E-4</v>
          </cell>
          <cell r="F177">
            <v>1.4299999999999998E-4</v>
          </cell>
        </row>
        <row r="178">
          <cell r="D178">
            <v>6</v>
          </cell>
          <cell r="E178">
            <v>6.7000000000000002E-3</v>
          </cell>
          <cell r="F178">
            <v>5.738E-3</v>
          </cell>
        </row>
        <row r="179">
          <cell r="D179">
            <v>7</v>
          </cell>
          <cell r="E179">
            <v>5.9999999999999995E-4</v>
          </cell>
          <cell r="F179">
            <v>4.2999999999999999E-4</v>
          </cell>
        </row>
        <row r="180">
          <cell r="D180">
            <v>6</v>
          </cell>
          <cell r="E180">
            <v>0</v>
          </cell>
          <cell r="F180">
            <v>5.7080000000000004E-3</v>
          </cell>
        </row>
        <row r="181">
          <cell r="D181">
            <v>6</v>
          </cell>
          <cell r="E181">
            <v>5.0000000000000001E-3</v>
          </cell>
          <cell r="F181">
            <v>5.6630000000000005E-3</v>
          </cell>
        </row>
        <row r="182">
          <cell r="D182">
            <v>7</v>
          </cell>
          <cell r="E182">
            <v>1.5E-3</v>
          </cell>
          <cell r="F182">
            <v>2.7060000000000001E-3</v>
          </cell>
        </row>
        <row r="183">
          <cell r="D183">
            <v>6</v>
          </cell>
          <cell r="E183">
            <v>8.0000000000000002E-3</v>
          </cell>
          <cell r="F183">
            <v>5.587E-3</v>
          </cell>
        </row>
        <row r="184">
          <cell r="D184">
            <v>6</v>
          </cell>
          <cell r="E184">
            <v>4.7999999999999996E-3</v>
          </cell>
          <cell r="F184">
            <v>5.4200000000000003E-3</v>
          </cell>
        </row>
        <row r="185">
          <cell r="D185">
            <v>6</v>
          </cell>
          <cell r="E185">
            <v>5.0000000000000001E-3</v>
          </cell>
          <cell r="F185">
            <v>5.4160000000000007E-3</v>
          </cell>
        </row>
        <row r="186">
          <cell r="D186">
            <v>7</v>
          </cell>
          <cell r="E186">
            <v>2.3000000000000001E-4</v>
          </cell>
          <cell r="F186">
            <v>3.4100000000000005E-4</v>
          </cell>
        </row>
        <row r="187">
          <cell r="D187">
            <v>6</v>
          </cell>
          <cell r="E187">
            <v>4.4999999999999997E-3</v>
          </cell>
          <cell r="F187">
            <v>5.4059999999999993E-3</v>
          </cell>
        </row>
        <row r="188">
          <cell r="D188">
            <v>6</v>
          </cell>
          <cell r="E188">
            <v>3.5000000000000001E-3</v>
          </cell>
          <cell r="F188">
            <v>5.3119999999999999E-3</v>
          </cell>
        </row>
        <row r="189">
          <cell r="D189">
            <v>6</v>
          </cell>
          <cell r="E189">
            <v>0</v>
          </cell>
          <cell r="F189">
            <v>5.1399999999999996E-3</v>
          </cell>
        </row>
        <row r="190">
          <cell r="D190">
            <v>7</v>
          </cell>
          <cell r="E190">
            <v>6.9999999999999999E-4</v>
          </cell>
          <cell r="F190">
            <v>7.18E-4</v>
          </cell>
        </row>
        <row r="191">
          <cell r="D191">
            <v>6</v>
          </cell>
          <cell r="E191">
            <v>1.5E-3</v>
          </cell>
          <cell r="F191">
            <v>5.1009999999999996E-3</v>
          </cell>
        </row>
        <row r="192">
          <cell r="D192">
            <v>6</v>
          </cell>
          <cell r="E192">
            <v>2.5000000000000001E-3</v>
          </cell>
          <cell r="F192">
            <v>5.0030000000000005E-3</v>
          </cell>
        </row>
        <row r="193">
          <cell r="D193">
            <v>7</v>
          </cell>
          <cell r="E193">
            <v>6.9999999999999999E-4</v>
          </cell>
          <cell r="F193">
            <v>2.4600000000000002E-4</v>
          </cell>
        </row>
        <row r="194">
          <cell r="D194">
            <v>6</v>
          </cell>
          <cell r="E194">
            <v>4.4999999999999997E-3</v>
          </cell>
          <cell r="F194">
            <v>4.9519999999999998E-3</v>
          </cell>
        </row>
        <row r="195">
          <cell r="D195">
            <v>7</v>
          </cell>
          <cell r="E195">
            <v>5.9999999999999995E-5</v>
          </cell>
          <cell r="F195">
            <v>5.3000000000000001E-5</v>
          </cell>
        </row>
        <row r="196">
          <cell r="D196">
            <v>6</v>
          </cell>
          <cell r="E196">
            <v>6.4999999999999997E-3</v>
          </cell>
          <cell r="F196">
            <v>4.8679999999999999E-3</v>
          </cell>
        </row>
        <row r="197">
          <cell r="D197">
            <v>6</v>
          </cell>
          <cell r="E197">
            <v>0</v>
          </cell>
          <cell r="F197">
            <v>4.5519999999999996E-3</v>
          </cell>
        </row>
        <row r="198">
          <cell r="D198">
            <v>7</v>
          </cell>
          <cell r="E198">
            <v>1E-3</v>
          </cell>
          <cell r="F198">
            <v>6.0999999999999999E-5</v>
          </cell>
        </row>
        <row r="199">
          <cell r="D199">
            <v>6</v>
          </cell>
          <cell r="E199">
            <v>4.3E-3</v>
          </cell>
          <cell r="F199">
            <v>4.4889999999999999E-3</v>
          </cell>
        </row>
        <row r="200">
          <cell r="D200">
            <v>6</v>
          </cell>
          <cell r="E200">
            <v>4.5999999999999999E-3</v>
          </cell>
          <cell r="F200">
            <v>4.2119999999999996E-3</v>
          </cell>
        </row>
        <row r="201">
          <cell r="D201">
            <v>6</v>
          </cell>
          <cell r="E201">
            <v>3.5999999999999999E-3</v>
          </cell>
          <cell r="F201">
            <v>3.9420000000000002E-3</v>
          </cell>
        </row>
        <row r="202">
          <cell r="D202">
            <v>6</v>
          </cell>
          <cell r="E202">
            <v>0</v>
          </cell>
          <cell r="F202">
            <v>3.7919999999999998E-3</v>
          </cell>
        </row>
        <row r="203">
          <cell r="D203">
            <v>6</v>
          </cell>
          <cell r="E203">
            <v>1E-3</v>
          </cell>
          <cell r="F203">
            <v>3.6359999999999999E-3</v>
          </cell>
        </row>
        <row r="204">
          <cell r="D204">
            <v>6</v>
          </cell>
          <cell r="E204">
            <v>2.5000000000000001E-3</v>
          </cell>
          <cell r="F204">
            <v>3.5960000000000002E-3</v>
          </cell>
        </row>
        <row r="205">
          <cell r="D205">
            <v>7</v>
          </cell>
          <cell r="E205">
            <v>8.9999999999999998E-4</v>
          </cell>
          <cell r="F205">
            <v>5.44E-4</v>
          </cell>
        </row>
        <row r="206">
          <cell r="D206">
            <v>6</v>
          </cell>
          <cell r="E206">
            <v>2E-3</v>
          </cell>
          <cell r="F206">
            <v>3.5729999999999998E-3</v>
          </cell>
        </row>
        <row r="207">
          <cell r="D207">
            <v>6</v>
          </cell>
          <cell r="E207">
            <v>1.6999999999999999E-3</v>
          </cell>
          <cell r="F207">
            <v>3.5049999999999999E-3</v>
          </cell>
        </row>
        <row r="208">
          <cell r="D208">
            <v>6</v>
          </cell>
          <cell r="E208">
            <v>3.0999999999999999E-3</v>
          </cell>
          <cell r="F208">
            <v>3.47E-3</v>
          </cell>
        </row>
        <row r="209">
          <cell r="D209">
            <v>6</v>
          </cell>
          <cell r="E209">
            <v>2.2000000000000001E-3</v>
          </cell>
          <cell r="F209">
            <v>3.3309999999999998E-3</v>
          </cell>
        </row>
        <row r="210">
          <cell r="D210">
            <v>5</v>
          </cell>
          <cell r="E210">
            <v>4.3999999999999997E-2</v>
          </cell>
          <cell r="F210">
            <v>1.0824E-2</v>
          </cell>
        </row>
        <row r="211">
          <cell r="D211">
            <v>7</v>
          </cell>
          <cell r="E211">
            <v>8.9999999999999998E-4</v>
          </cell>
          <cell r="F211">
            <v>5.5800000000000001E-4</v>
          </cell>
        </row>
        <row r="212">
          <cell r="D212">
            <v>7</v>
          </cell>
          <cell r="E212">
            <v>5.0000000000000004E-6</v>
          </cell>
          <cell r="F212">
            <v>5.0000000000000004E-6</v>
          </cell>
        </row>
        <row r="213">
          <cell r="D213">
            <v>7</v>
          </cell>
          <cell r="E213">
            <v>3.9999999999999998E-6</v>
          </cell>
          <cell r="F213">
            <v>2.1000000000000002E-5</v>
          </cell>
        </row>
        <row r="214">
          <cell r="D214">
            <v>7</v>
          </cell>
          <cell r="E214">
            <v>8.0000000000000004E-4</v>
          </cell>
          <cell r="F214">
            <v>7.5299999999999998E-4</v>
          </cell>
        </row>
        <row r="215">
          <cell r="D215">
            <v>8</v>
          </cell>
          <cell r="E215">
            <v>2.9999999999999997E-4</v>
          </cell>
          <cell r="F215">
            <v>2.9999999999999997E-4</v>
          </cell>
        </row>
        <row r="216">
          <cell r="D216">
            <v>8</v>
          </cell>
          <cell r="E216">
            <v>1.1000000000000001E-3</v>
          </cell>
          <cell r="F216">
            <v>1.0249999999999999E-3</v>
          </cell>
        </row>
        <row r="217">
          <cell r="D217">
            <v>8</v>
          </cell>
          <cell r="E217">
            <v>2.5999999999999999E-3</v>
          </cell>
          <cell r="F217">
            <v>2.519E-3</v>
          </cell>
        </row>
        <row r="218">
          <cell r="D218">
            <v>7</v>
          </cell>
          <cell r="E218">
            <v>1.6000000000000001E-3</v>
          </cell>
          <cell r="F218">
            <v>1.0560000000000001E-3</v>
          </cell>
        </row>
        <row r="219">
          <cell r="D219">
            <v>7</v>
          </cell>
          <cell r="E219">
            <v>1.5E-3</v>
          </cell>
          <cell r="F219">
            <v>1.091E-3</v>
          </cell>
        </row>
        <row r="220">
          <cell r="D220">
            <v>6</v>
          </cell>
          <cell r="E220">
            <v>2E-3</v>
          </cell>
          <cell r="F220">
            <v>3.2200000000000002E-3</v>
          </cell>
        </row>
        <row r="221">
          <cell r="D221">
            <v>5</v>
          </cell>
          <cell r="E221">
            <v>0.02</v>
          </cell>
          <cell r="F221">
            <v>9.4970000000000002E-3</v>
          </cell>
        </row>
        <row r="222">
          <cell r="D222">
            <v>7</v>
          </cell>
          <cell r="E222">
            <v>5.9999999999999995E-4</v>
          </cell>
          <cell r="F222">
            <v>5.2700000000000002E-4</v>
          </cell>
        </row>
        <row r="223">
          <cell r="D223">
            <v>7</v>
          </cell>
          <cell r="E223">
            <v>1.2E-5</v>
          </cell>
          <cell r="F223">
            <v>1.9000000000000001E-5</v>
          </cell>
        </row>
        <row r="224">
          <cell r="D224">
            <v>7</v>
          </cell>
          <cell r="E224">
            <v>1.1000000000000001E-3</v>
          </cell>
          <cell r="F224">
            <v>1.526E-3</v>
          </cell>
        </row>
        <row r="225">
          <cell r="D225">
            <v>7</v>
          </cell>
          <cell r="E225">
            <v>2.9999999999999997E-4</v>
          </cell>
          <cell r="F225">
            <v>2.2900000000000001E-4</v>
          </cell>
        </row>
        <row r="226">
          <cell r="D226">
            <v>7</v>
          </cell>
          <cell r="E226">
            <v>1E-3</v>
          </cell>
          <cell r="F226">
            <v>6.4800000000000003E-4</v>
          </cell>
        </row>
        <row r="227">
          <cell r="D227">
            <v>6</v>
          </cell>
          <cell r="E227">
            <v>5.4999999999999997E-3</v>
          </cell>
          <cell r="F227">
            <v>3.2080000000000003E-3</v>
          </cell>
        </row>
        <row r="228">
          <cell r="D228">
            <v>7</v>
          </cell>
          <cell r="E228">
            <v>1.2999999999999999E-3</v>
          </cell>
          <cell r="F228">
            <v>1.1050000000000001E-3</v>
          </cell>
        </row>
        <row r="229">
          <cell r="D229">
            <v>7</v>
          </cell>
          <cell r="E229">
            <v>1.5E-3</v>
          </cell>
          <cell r="F229">
            <v>1.1439999999999998E-3</v>
          </cell>
        </row>
        <row r="230">
          <cell r="D230">
            <v>6</v>
          </cell>
          <cell r="E230">
            <v>1.5E-3</v>
          </cell>
          <cell r="F230">
            <v>3.163E-3</v>
          </cell>
        </row>
        <row r="231">
          <cell r="D231">
            <v>6</v>
          </cell>
          <cell r="E231">
            <v>3.2000000000000002E-3</v>
          </cell>
          <cell r="F231">
            <v>3.1450000000000002E-3</v>
          </cell>
        </row>
        <row r="232">
          <cell r="D232">
            <v>6</v>
          </cell>
          <cell r="E232">
            <v>3.5000000000000001E-3</v>
          </cell>
          <cell r="F232">
            <v>3.0209999999999998E-3</v>
          </cell>
        </row>
        <row r="233">
          <cell r="D233">
            <v>6</v>
          </cell>
          <cell r="E233">
            <v>3.0000000000000001E-3</v>
          </cell>
          <cell r="F233">
            <v>3.0179999999999998E-3</v>
          </cell>
        </row>
        <row r="234">
          <cell r="D234">
            <v>6</v>
          </cell>
          <cell r="E234">
            <v>2.3999999999999998E-3</v>
          </cell>
          <cell r="F234">
            <v>2.97E-3</v>
          </cell>
        </row>
        <row r="235">
          <cell r="D235">
            <v>7</v>
          </cell>
          <cell r="E235">
            <v>5.0000000000000001E-4</v>
          </cell>
          <cell r="F235">
            <v>7.0199999999999993E-4</v>
          </cell>
        </row>
        <row r="236">
          <cell r="D236">
            <v>7</v>
          </cell>
          <cell r="E236">
            <v>1.2999999999999999E-3</v>
          </cell>
          <cell r="F236">
            <v>2.6070000000000004E-3</v>
          </cell>
        </row>
        <row r="237">
          <cell r="D237">
            <v>6</v>
          </cell>
          <cell r="E237">
            <v>3.7000000000000002E-3</v>
          </cell>
          <cell r="F237">
            <v>2.8929999999999997E-3</v>
          </cell>
        </row>
        <row r="238">
          <cell r="D238">
            <v>6</v>
          </cell>
          <cell r="E238">
            <v>2.0499999999999997E-3</v>
          </cell>
          <cell r="F238">
            <v>2.8889999999999996E-3</v>
          </cell>
        </row>
        <row r="239">
          <cell r="D239">
            <v>7</v>
          </cell>
          <cell r="E239">
            <v>1.4E-3</v>
          </cell>
          <cell r="F239">
            <v>8.0000000000000004E-4</v>
          </cell>
        </row>
        <row r="240">
          <cell r="D240">
            <v>7</v>
          </cell>
          <cell r="E240">
            <v>1.9E-3</v>
          </cell>
          <cell r="F240">
            <v>2.43E-4</v>
          </cell>
        </row>
        <row r="241">
          <cell r="D241">
            <v>6</v>
          </cell>
          <cell r="E241">
            <v>0</v>
          </cell>
          <cell r="F241">
            <v>2.8170000000000001E-3</v>
          </cell>
        </row>
        <row r="242">
          <cell r="D242">
            <v>7</v>
          </cell>
          <cell r="E242">
            <v>8.0000000000000007E-5</v>
          </cell>
          <cell r="F242">
            <v>1.3100000000000001E-4</v>
          </cell>
        </row>
        <row r="243">
          <cell r="D243">
            <v>7</v>
          </cell>
          <cell r="E243">
            <v>8.9999999999999998E-4</v>
          </cell>
          <cell r="F243">
            <v>9.2500000000000004E-4</v>
          </cell>
        </row>
        <row r="244">
          <cell r="D244">
            <v>7</v>
          </cell>
          <cell r="E244">
            <v>0</v>
          </cell>
          <cell r="F244">
            <v>3.8999999999999999E-5</v>
          </cell>
        </row>
        <row r="245">
          <cell r="D245">
            <v>6</v>
          </cell>
          <cell r="E245">
            <v>3.2000000000000002E-3</v>
          </cell>
          <cell r="F245">
            <v>2.7750000000000001E-3</v>
          </cell>
        </row>
        <row r="246">
          <cell r="D246">
            <v>7</v>
          </cell>
          <cell r="E246">
            <v>0</v>
          </cell>
          <cell r="F246">
            <v>9.2900000000000003E-4</v>
          </cell>
        </row>
        <row r="247">
          <cell r="D247">
            <v>7</v>
          </cell>
          <cell r="E247">
            <v>1.1000000000000001E-3</v>
          </cell>
          <cell r="F247">
            <v>1.3140000000000001E-3</v>
          </cell>
        </row>
        <row r="248">
          <cell r="D248">
            <v>6</v>
          </cell>
          <cell r="E248">
            <v>3.0000000000000001E-3</v>
          </cell>
          <cell r="F248">
            <v>2.7080000000000003E-3</v>
          </cell>
        </row>
        <row r="249">
          <cell r="D249">
            <v>6</v>
          </cell>
          <cell r="E249">
            <v>3.0000000000000001E-3</v>
          </cell>
          <cell r="F249">
            <v>2.5859999999999998E-3</v>
          </cell>
        </row>
        <row r="250">
          <cell r="D250">
            <v>6</v>
          </cell>
          <cell r="E250">
            <v>5.0000000000000001E-3</v>
          </cell>
          <cell r="F250">
            <v>2.5409999999999999E-3</v>
          </cell>
        </row>
        <row r="251">
          <cell r="D251">
            <v>6</v>
          </cell>
          <cell r="E251">
            <v>1.8E-3</v>
          </cell>
          <cell r="F251">
            <v>2.4940000000000001E-3</v>
          </cell>
        </row>
        <row r="252">
          <cell r="D252">
            <v>6</v>
          </cell>
          <cell r="E252">
            <v>2.0899999999999998E-3</v>
          </cell>
          <cell r="F252">
            <v>2.4489999999999998E-3</v>
          </cell>
        </row>
        <row r="253">
          <cell r="D253">
            <v>7</v>
          </cell>
          <cell r="E253">
            <v>0</v>
          </cell>
          <cell r="F253">
            <v>8.4400000000000002E-4</v>
          </cell>
        </row>
        <row r="254">
          <cell r="D254">
            <v>8</v>
          </cell>
          <cell r="E254">
            <v>2.4E-2</v>
          </cell>
          <cell r="F254">
            <v>1.695E-2</v>
          </cell>
        </row>
        <row r="255">
          <cell r="D255">
            <v>8</v>
          </cell>
          <cell r="E255">
            <v>3.85E-2</v>
          </cell>
          <cell r="F255">
            <v>3.8272E-2</v>
          </cell>
        </row>
        <row r="256">
          <cell r="D256">
            <v>8</v>
          </cell>
          <cell r="E256">
            <v>2.0000000000000001E-4</v>
          </cell>
          <cell r="F256">
            <v>2.8699999999999998E-4</v>
          </cell>
        </row>
        <row r="257">
          <cell r="D257">
            <v>6</v>
          </cell>
          <cell r="E257">
            <v>2.5000000000000001E-3</v>
          </cell>
          <cell r="F257">
            <v>2.4489999999999998E-3</v>
          </cell>
        </row>
        <row r="258">
          <cell r="D258">
            <v>7</v>
          </cell>
          <cell r="E258">
            <v>1E-3</v>
          </cell>
          <cell r="F258">
            <v>5.9499999999999993E-4</v>
          </cell>
        </row>
        <row r="259">
          <cell r="D259">
            <v>7</v>
          </cell>
          <cell r="E259">
            <v>0</v>
          </cell>
          <cell r="F259">
            <v>2.66E-3</v>
          </cell>
        </row>
        <row r="260">
          <cell r="D260">
            <v>7</v>
          </cell>
          <cell r="E260">
            <v>6.9999999999999999E-4</v>
          </cell>
          <cell r="F260">
            <v>5.9199999999999997E-4</v>
          </cell>
        </row>
        <row r="261">
          <cell r="D261">
            <v>7</v>
          </cell>
          <cell r="E261">
            <v>1.5E-3</v>
          </cell>
          <cell r="F261">
            <v>4.9799999999999996E-4</v>
          </cell>
        </row>
        <row r="262">
          <cell r="D262">
            <v>6</v>
          </cell>
          <cell r="E262">
            <v>1.6999999999999999E-3</v>
          </cell>
          <cell r="F262">
            <v>2.421E-3</v>
          </cell>
        </row>
        <row r="263">
          <cell r="D263">
            <v>7</v>
          </cell>
          <cell r="E263">
            <v>1.4E-3</v>
          </cell>
          <cell r="F263">
            <v>1.4059999999999999E-3</v>
          </cell>
        </row>
        <row r="264">
          <cell r="D264">
            <v>8</v>
          </cell>
          <cell r="E264">
            <v>1.9E-2</v>
          </cell>
          <cell r="F264">
            <v>2.4073000000000001E-2</v>
          </cell>
        </row>
        <row r="265">
          <cell r="D265">
            <v>6</v>
          </cell>
          <cell r="E265">
            <v>2.3E-3</v>
          </cell>
          <cell r="F265">
            <v>2.4120000000000001E-3</v>
          </cell>
        </row>
        <row r="266">
          <cell r="D266">
            <v>7</v>
          </cell>
          <cell r="E266">
            <v>1.5E-3</v>
          </cell>
          <cell r="F266">
            <v>1.9119999999999999E-3</v>
          </cell>
        </row>
        <row r="267">
          <cell r="D267">
            <v>6</v>
          </cell>
          <cell r="E267">
            <v>2.5999999999999999E-3</v>
          </cell>
          <cell r="F267">
            <v>2.33E-3</v>
          </cell>
        </row>
        <row r="268">
          <cell r="D268">
            <v>6</v>
          </cell>
          <cell r="E268">
            <v>1.4E-3</v>
          </cell>
          <cell r="F268">
            <v>2.317E-3</v>
          </cell>
        </row>
        <row r="269">
          <cell r="D269">
            <v>7</v>
          </cell>
          <cell r="E269">
            <v>8.9999999999999998E-4</v>
          </cell>
          <cell r="F269">
            <v>7.0199999999999993E-4</v>
          </cell>
        </row>
        <row r="270">
          <cell r="D270">
            <v>6</v>
          </cell>
          <cell r="E270">
            <v>2E-3</v>
          </cell>
          <cell r="F270">
            <v>2.2699999999999999E-3</v>
          </cell>
        </row>
        <row r="271">
          <cell r="D271">
            <v>7</v>
          </cell>
          <cell r="E271">
            <v>1.5E-3</v>
          </cell>
          <cell r="F271">
            <v>2.2040000000000002E-3</v>
          </cell>
        </row>
        <row r="272">
          <cell r="D272">
            <v>6</v>
          </cell>
          <cell r="E272">
            <v>8.9999999999999998E-4</v>
          </cell>
          <cell r="F272">
            <v>2.1949999999999999E-3</v>
          </cell>
        </row>
        <row r="273">
          <cell r="D273">
            <v>6</v>
          </cell>
          <cell r="E273">
            <v>3.3E-3</v>
          </cell>
          <cell r="F273">
            <v>2.1920000000000004E-3</v>
          </cell>
        </row>
        <row r="274">
          <cell r="D274">
            <v>7</v>
          </cell>
          <cell r="E274">
            <v>0</v>
          </cell>
          <cell r="F274">
            <v>2.898E-3</v>
          </cell>
        </row>
        <row r="275">
          <cell r="D275">
            <v>7</v>
          </cell>
          <cell r="E275">
            <v>0</v>
          </cell>
          <cell r="F275">
            <v>1.5039999999999999E-3</v>
          </cell>
        </row>
        <row r="276">
          <cell r="D276">
            <v>7</v>
          </cell>
          <cell r="E276">
            <v>1E-3</v>
          </cell>
          <cell r="F276">
            <v>6.9099999999999999E-4</v>
          </cell>
        </row>
        <row r="277">
          <cell r="D277">
            <v>6</v>
          </cell>
          <cell r="E277">
            <v>0</v>
          </cell>
          <cell r="F277">
            <v>3.993E-3</v>
          </cell>
        </row>
        <row r="278">
          <cell r="D278">
            <v>7</v>
          </cell>
          <cell r="E278">
            <v>0</v>
          </cell>
          <cell r="F278">
            <v>3.5099999999999997E-4</v>
          </cell>
        </row>
        <row r="279">
          <cell r="D279">
            <v>7</v>
          </cell>
          <cell r="E279">
            <v>1.3500000000000001E-3</v>
          </cell>
          <cell r="F279">
            <v>1.1200000000000001E-3</v>
          </cell>
        </row>
        <row r="280">
          <cell r="D280">
            <v>7</v>
          </cell>
          <cell r="E280">
            <v>0</v>
          </cell>
          <cell r="F280">
            <v>1.16E-4</v>
          </cell>
        </row>
        <row r="281">
          <cell r="D281">
            <v>7</v>
          </cell>
          <cell r="E281">
            <v>1.5E-3</v>
          </cell>
          <cell r="F281">
            <v>1.627E-3</v>
          </cell>
        </row>
        <row r="282">
          <cell r="D282">
            <v>7</v>
          </cell>
          <cell r="E282">
            <v>2E-3</v>
          </cell>
          <cell r="F282">
            <v>1.9289999999999999E-3</v>
          </cell>
        </row>
        <row r="283">
          <cell r="D283">
            <v>6</v>
          </cell>
          <cell r="E283">
            <v>7.0999999999999995E-3</v>
          </cell>
          <cell r="F283">
            <v>2.1199999999999999E-3</v>
          </cell>
        </row>
        <row r="284">
          <cell r="D284">
            <v>6</v>
          </cell>
          <cell r="E284">
            <v>1.5E-3</v>
          </cell>
          <cell r="F284">
            <v>2.1090000000000002E-3</v>
          </cell>
        </row>
        <row r="285">
          <cell r="D285">
            <v>5</v>
          </cell>
          <cell r="E285">
            <v>0</v>
          </cell>
          <cell r="F285">
            <v>4.9399999999999997E-4</v>
          </cell>
        </row>
        <row r="286">
          <cell r="D286">
            <v>6</v>
          </cell>
          <cell r="E286">
            <v>2.7000000000000001E-3</v>
          </cell>
          <cell r="F286">
            <v>2.1059999999999998E-3</v>
          </cell>
        </row>
        <row r="287">
          <cell r="D287">
            <v>6</v>
          </cell>
          <cell r="E287">
            <v>2.2000000000000001E-3</v>
          </cell>
          <cell r="F287">
            <v>1.9010000000000001E-3</v>
          </cell>
        </row>
        <row r="288">
          <cell r="D288">
            <v>6</v>
          </cell>
          <cell r="E288">
            <v>2E-3</v>
          </cell>
          <cell r="F288">
            <v>1.851E-3</v>
          </cell>
        </row>
        <row r="289">
          <cell r="D289">
            <v>8</v>
          </cell>
          <cell r="E289">
            <v>6.0000000000000001E-3</v>
          </cell>
          <cell r="F289">
            <v>4.235E-3</v>
          </cell>
        </row>
        <row r="290">
          <cell r="D290">
            <v>6</v>
          </cell>
          <cell r="E290">
            <v>8.3899999999999999E-3</v>
          </cell>
          <cell r="F290">
            <v>1.684E-3</v>
          </cell>
        </row>
        <row r="291">
          <cell r="D291">
            <v>6</v>
          </cell>
          <cell r="E291">
            <v>3.0000000000000001E-3</v>
          </cell>
          <cell r="F291">
            <v>1.635E-3</v>
          </cell>
        </row>
        <row r="292">
          <cell r="D292">
            <v>6</v>
          </cell>
          <cell r="E292">
            <v>1.5E-3</v>
          </cell>
          <cell r="F292">
            <v>1.593E-3</v>
          </cell>
        </row>
        <row r="293">
          <cell r="D293">
            <v>6</v>
          </cell>
          <cell r="E293">
            <v>0</v>
          </cell>
          <cell r="F293">
            <v>1.5589999999999998E-3</v>
          </cell>
        </row>
        <row r="294">
          <cell r="D294">
            <v>7</v>
          </cell>
          <cell r="E294">
            <v>6.9999999999999999E-4</v>
          </cell>
          <cell r="F294">
            <v>4.2299999999999998E-4</v>
          </cell>
        </row>
        <row r="295">
          <cell r="D295">
            <v>8</v>
          </cell>
          <cell r="E295">
            <v>1.4999999999999999E-2</v>
          </cell>
          <cell r="F295">
            <v>1.3578E-2</v>
          </cell>
        </row>
        <row r="296">
          <cell r="D296">
            <v>6</v>
          </cell>
          <cell r="E296">
            <v>1.8E-3</v>
          </cell>
          <cell r="F296">
            <v>1.5069999999999999E-3</v>
          </cell>
        </row>
        <row r="297">
          <cell r="D297">
            <v>6</v>
          </cell>
          <cell r="E297">
            <v>8.0999999999999996E-3</v>
          </cell>
          <cell r="F297">
            <v>1.4550000000000001E-3</v>
          </cell>
        </row>
        <row r="298">
          <cell r="D298">
            <v>6</v>
          </cell>
          <cell r="E298">
            <v>5.5500000000000002E-3</v>
          </cell>
          <cell r="F298">
            <v>1.441E-3</v>
          </cell>
        </row>
        <row r="299">
          <cell r="D299">
            <v>6</v>
          </cell>
          <cell r="E299">
            <v>1.6000000000000001E-3</v>
          </cell>
          <cell r="F299">
            <v>1.4010000000000001E-3</v>
          </cell>
        </row>
        <row r="300">
          <cell r="D300">
            <v>6</v>
          </cell>
          <cell r="E300">
            <v>0</v>
          </cell>
          <cell r="F300">
            <v>1.3849999999999999E-3</v>
          </cell>
        </row>
        <row r="301">
          <cell r="D301">
            <v>6</v>
          </cell>
          <cell r="E301">
            <v>0</v>
          </cell>
          <cell r="F301">
            <v>1.2869999999999999E-3</v>
          </cell>
        </row>
        <row r="302">
          <cell r="D302">
            <v>6</v>
          </cell>
          <cell r="E302">
            <v>2.5000000000000001E-3</v>
          </cell>
          <cell r="F302">
            <v>1.2800000000000001E-3</v>
          </cell>
        </row>
        <row r="303">
          <cell r="D303">
            <v>7</v>
          </cell>
          <cell r="E303">
            <v>4.4999999999999999E-4</v>
          </cell>
          <cell r="F303">
            <v>5.0100000000000003E-4</v>
          </cell>
        </row>
        <row r="304">
          <cell r="D304">
            <v>7</v>
          </cell>
          <cell r="E304">
            <v>5.0000000000000001E-4</v>
          </cell>
          <cell r="F304">
            <v>6.2799999999999998E-4</v>
          </cell>
        </row>
        <row r="305">
          <cell r="D305">
            <v>6</v>
          </cell>
          <cell r="E305">
            <v>1.2509999999999999E-3</v>
          </cell>
          <cell r="F305">
            <v>1.238E-3</v>
          </cell>
        </row>
        <row r="306">
          <cell r="D306">
            <v>7</v>
          </cell>
          <cell r="E306">
            <v>6.7000000000000002E-4</v>
          </cell>
          <cell r="F306">
            <v>1.245E-3</v>
          </cell>
        </row>
        <row r="307">
          <cell r="D307">
            <v>7</v>
          </cell>
          <cell r="E307">
            <v>5.0000000000000001E-4</v>
          </cell>
          <cell r="F307">
            <v>6.3000000000000003E-4</v>
          </cell>
        </row>
        <row r="308">
          <cell r="D308">
            <v>7</v>
          </cell>
          <cell r="E308">
            <v>1E-3</v>
          </cell>
          <cell r="F308">
            <v>6.9699999999999992E-4</v>
          </cell>
        </row>
        <row r="309">
          <cell r="D309">
            <v>7</v>
          </cell>
          <cell r="E309">
            <v>8.0000000000000004E-4</v>
          </cell>
          <cell r="F309">
            <v>2.7400000000000005E-4</v>
          </cell>
        </row>
        <row r="310">
          <cell r="D310">
            <v>7</v>
          </cell>
          <cell r="E310">
            <v>1.5E-3</v>
          </cell>
          <cell r="F310">
            <v>3.0400000000000002E-4</v>
          </cell>
        </row>
        <row r="311">
          <cell r="D311">
            <v>8</v>
          </cell>
          <cell r="E311">
            <v>5.0000000000000001E-4</v>
          </cell>
          <cell r="F311">
            <v>4.35E-4</v>
          </cell>
        </row>
        <row r="312">
          <cell r="D312">
            <v>6</v>
          </cell>
          <cell r="E312">
            <v>0</v>
          </cell>
          <cell r="F312">
            <v>1.1200000000000001E-3</v>
          </cell>
        </row>
        <row r="313">
          <cell r="D313">
            <v>7</v>
          </cell>
          <cell r="E313">
            <v>0</v>
          </cell>
          <cell r="F313">
            <v>7.4799999999999997E-4</v>
          </cell>
        </row>
        <row r="314">
          <cell r="D314">
            <v>6</v>
          </cell>
          <cell r="E314">
            <v>1.5E-3</v>
          </cell>
          <cell r="F314">
            <v>1.075E-3</v>
          </cell>
        </row>
        <row r="315">
          <cell r="D315">
            <v>6</v>
          </cell>
          <cell r="E315">
            <v>0</v>
          </cell>
          <cell r="F315">
            <v>1.062E-3</v>
          </cell>
        </row>
        <row r="316">
          <cell r="D316">
            <v>6</v>
          </cell>
          <cell r="E316">
            <v>2E-3</v>
          </cell>
          <cell r="F316">
            <v>8.9900000000000006E-4</v>
          </cell>
        </row>
        <row r="317">
          <cell r="D317">
            <v>5</v>
          </cell>
          <cell r="E317">
            <v>1.8600000000000002E-2</v>
          </cell>
          <cell r="F317">
            <v>0</v>
          </cell>
        </row>
        <row r="318">
          <cell r="D318">
            <v>7</v>
          </cell>
          <cell r="E318">
            <v>0</v>
          </cell>
          <cell r="F318">
            <v>8.3900000000000001E-4</v>
          </cell>
        </row>
        <row r="319">
          <cell r="D319">
            <v>6</v>
          </cell>
          <cell r="E319">
            <v>0</v>
          </cell>
          <cell r="F319">
            <v>7.9799999999999999E-4</v>
          </cell>
        </row>
        <row r="320">
          <cell r="D320">
            <v>6</v>
          </cell>
          <cell r="E320">
            <v>1.4E-3</v>
          </cell>
          <cell r="F320">
            <v>7.6900000000000004E-4</v>
          </cell>
        </row>
        <row r="321">
          <cell r="D321">
            <v>6</v>
          </cell>
          <cell r="E321">
            <v>0</v>
          </cell>
          <cell r="F321">
            <v>5.2500000000000008E-4</v>
          </cell>
        </row>
        <row r="322">
          <cell r="D322">
            <v>5</v>
          </cell>
          <cell r="E322">
            <v>0</v>
          </cell>
          <cell r="F322">
            <v>8.3470000000000003E-3</v>
          </cell>
        </row>
        <row r="323">
          <cell r="D323">
            <v>6</v>
          </cell>
          <cell r="E323">
            <v>2.3999999999999998E-3</v>
          </cell>
          <cell r="F323">
            <v>1.4999999999999999E-5</v>
          </cell>
        </row>
        <row r="324">
          <cell r="D324">
            <v>8</v>
          </cell>
          <cell r="E324">
            <v>0</v>
          </cell>
          <cell r="F324">
            <v>1.503E-3</v>
          </cell>
        </row>
        <row r="325">
          <cell r="D325">
            <v>6</v>
          </cell>
          <cell r="E325">
            <v>0</v>
          </cell>
          <cell r="F325">
            <v>1.0069999999999999E-3</v>
          </cell>
        </row>
        <row r="326">
          <cell r="D326">
            <v>7</v>
          </cell>
          <cell r="E326">
            <v>1.8E-3</v>
          </cell>
          <cell r="F326">
            <v>7.6500000000000005E-4</v>
          </cell>
        </row>
        <row r="327">
          <cell r="D327">
            <v>6</v>
          </cell>
          <cell r="E327">
            <v>0</v>
          </cell>
          <cell r="F327">
            <v>9.9999999999999995E-7</v>
          </cell>
        </row>
        <row r="328">
          <cell r="E328">
            <v>275.59291500000012</v>
          </cell>
          <cell r="F328">
            <v>299.723277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sqref="A1:C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15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45231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11</v>
      </c>
      <c r="B11" s="13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0</v>
      </c>
      <c r="B13" s="17">
        <f>SUM(B14:B22)</f>
        <v>198347.56499999997</v>
      </c>
      <c r="C13" s="17">
        <f>SUM(C14:C22)</f>
        <v>163834.14300006381</v>
      </c>
    </row>
    <row r="14" spans="1:3" x14ac:dyDescent="0.25">
      <c r="A14" s="2" t="s">
        <v>1</v>
      </c>
      <c r="B14" s="17">
        <f>SUMIF('[2]Приморский край'!$D$12:$D$1000, "1 гр.",'[2]Приморский край'!$E$12:$E$1000)*1000</f>
        <v>94026</v>
      </c>
      <c r="C14" s="17">
        <f>SUMIF('[2]Приморский край'!$D$12:$D$1000, "1 гр.",'[2]Приморский край'!$F$12:$F$1000)*1000</f>
        <v>89387.394</v>
      </c>
    </row>
    <row r="15" spans="1:3" x14ac:dyDescent="0.25">
      <c r="A15" s="2" t="s">
        <v>2</v>
      </c>
      <c r="B15" s="17">
        <f>SUMIF('[2]Приморский край'!$D$12:$D$1000, "2 гр.",'[2]Приморский край'!$E$12:$E$1000)*1000</f>
        <v>55508.799999999996</v>
      </c>
      <c r="C15" s="17">
        <f>SUMIF('[2]Приморский край'!$D$12:$D$1000, "2 гр.",'[2]Приморский край'!$F$12:$F$1000)*1000</f>
        <v>47413.398000002897</v>
      </c>
    </row>
    <row r="16" spans="1:3" x14ac:dyDescent="0.25">
      <c r="A16" s="2" t="s">
        <v>3</v>
      </c>
      <c r="B16" s="17">
        <f>SUMIF('[2]Приморский край'!$D$12:$D$1000, "3 гр.",'[2]Приморский край'!$E$12:$E$1000)*1000</f>
        <v>43384.19999999999</v>
      </c>
      <c r="C16" s="17">
        <f>SUMIF('[2]Приморский край'!$D$12:$D$1000, "3 гр.",'[2]Приморский край'!$F$12:$F$1000)*1000</f>
        <v>24152.005000022698</v>
      </c>
    </row>
    <row r="17" spans="1:3" x14ac:dyDescent="0.25">
      <c r="A17" s="2" t="s">
        <v>4</v>
      </c>
      <c r="B17" s="17">
        <f>SUMIF('[2]Приморский край'!$D$12:$D$1000, "4 гр.",'[2]Приморский край'!$E$12:$E$1000)*1000</f>
        <v>4669.59</v>
      </c>
      <c r="C17" s="17">
        <f>SUMIF('[2]Приморский край'!$D$12:$D$1000, "4 гр.",'[2]Приморский край'!$F$12:$F$1000)*1000</f>
        <v>2347.6070000087007</v>
      </c>
    </row>
    <row r="18" spans="1:3" x14ac:dyDescent="0.25">
      <c r="A18" s="2" t="s">
        <v>5</v>
      </c>
      <c r="B18" s="17">
        <f>SUMIF('[2]Приморский край'!$D$12:$D$1000, "5 гр.",'[2]Приморский край'!$E$12:$E$1000)*1000</f>
        <v>537.77499999999998</v>
      </c>
      <c r="C18" s="17">
        <f>SUMIF('[2]Приморский край'!$D$12:$D$1000, "5 гр.",'[2]Приморский край'!$F$12:$F$1000)*1000</f>
        <v>412.58300002649997</v>
      </c>
    </row>
    <row r="19" spans="1:3" x14ac:dyDescent="0.25">
      <c r="A19" s="2" t="s">
        <v>6</v>
      </c>
      <c r="B19" s="17">
        <f>SUMIF('[2]Приморский край'!$D$12:$D$1000, "6 гр.",'[2]Приморский край'!$E$12:$E$1000)*1000</f>
        <v>0</v>
      </c>
      <c r="C19" s="17">
        <f>SUMIF('[2]Приморский край'!$D$12:$D$1000, "6 гр.",'[2]Приморский край'!$F$12:$F$1000)*1000</f>
        <v>0</v>
      </c>
    </row>
    <row r="20" spans="1:3" x14ac:dyDescent="0.25">
      <c r="A20" s="2" t="s">
        <v>7</v>
      </c>
      <c r="B20" s="17">
        <f>SUMIF('[2]Приморский край'!$D$12:$D$1000, "7 гр.",'[2]Приморский край'!$E$12:$E$1000)*1000</f>
        <v>1.2</v>
      </c>
      <c r="C20" s="17">
        <f>SUMIF('[2]Приморский край'!$D$12:$D$1000, "7 гр.",'[2]Приморский край'!$F$12:$F$1000)*1000</f>
        <v>0.17000000300000007</v>
      </c>
    </row>
    <row r="21" spans="1:3" x14ac:dyDescent="0.25">
      <c r="A21" s="2" t="s">
        <v>8</v>
      </c>
      <c r="B21" s="17">
        <f>SUMIF('[2]Приморский край'!$D$12:$D$1000, "8 гр.",'[2]Приморский край'!$E$12:$E$1000)*1000</f>
        <v>220</v>
      </c>
      <c r="C21" s="17">
        <f>SUMIF('[2]Приморский край'!$D$12:$D$1000, "8 гр.",'[2]Приморский край'!$F$12:$F$1000)*1000</f>
        <v>120.98599999999999</v>
      </c>
    </row>
    <row r="22" spans="1:3" x14ac:dyDescent="0.25">
      <c r="A22" s="2" t="s">
        <v>9</v>
      </c>
      <c r="B22" s="17">
        <v>0</v>
      </c>
      <c r="C22" s="17">
        <v>0</v>
      </c>
    </row>
    <row r="23" spans="1:3" x14ac:dyDescent="0.25">
      <c r="A23" s="2" t="s">
        <v>10</v>
      </c>
      <c r="B23" s="17">
        <f>SUM(B14:B22)</f>
        <v>198347.56499999997</v>
      </c>
      <c r="C23" s="17">
        <f>SUM(C14:C22)</f>
        <v>163834.14300006381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sqref="A1:C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7"/>
      <c r="B1" s="8"/>
      <c r="C1" s="19" t="s">
        <v>15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45231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11</v>
      </c>
      <c r="B11" s="13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0</v>
      </c>
      <c r="B13" s="17">
        <f>SUM(B14:B22)</f>
        <v>21101.918999999998</v>
      </c>
      <c r="C13" s="17">
        <f>SUM(C14:C22)</f>
        <v>18732.862000000001</v>
      </c>
    </row>
    <row r="14" spans="1:3" x14ac:dyDescent="0.25">
      <c r="A14" s="2" t="s">
        <v>1</v>
      </c>
      <c r="B14" s="17">
        <f>SUMIF('[2]Камчатский край'!$D$12:$D$1000, "1 гр.",'[2]Камчатский край'!$E$12:$E$1000)*1000</f>
        <v>0</v>
      </c>
      <c r="C14" s="17">
        <f>SUMIF('[2]Камчатский край'!$D$12:$D$1000, "1 гр.",'[2]Камчатский край'!$F$12:$F$1000)*1000</f>
        <v>0</v>
      </c>
    </row>
    <row r="15" spans="1:3" x14ac:dyDescent="0.25">
      <c r="A15" s="2" t="s">
        <v>2</v>
      </c>
      <c r="B15" s="17">
        <f>SUMIF('[2]Камчатский край'!$D$12:$D$1000, "2 гр.",'[2]Камчатский край'!$E$12:$E$1000)*1000</f>
        <v>16170.000000000002</v>
      </c>
      <c r="C15" s="17">
        <f>SUMIF('[2]Камчатский край'!$D$12:$D$1000, "2 гр.",'[2]Камчатский край'!$F$12:$F$1000)*1000</f>
        <v>14508.916999999998</v>
      </c>
    </row>
    <row r="16" spans="1:3" x14ac:dyDescent="0.25">
      <c r="A16" s="2" t="s">
        <v>3</v>
      </c>
      <c r="B16" s="17">
        <f>SUMIF('[2]Камчатский край'!$D$12:$D$1000, "3 гр.",'[2]Камчатский край'!$E$12:$E$1000)*1000</f>
        <v>1239</v>
      </c>
      <c r="C16" s="17">
        <f>SUMIF('[2]Камчатский край'!$D$12:$D$1000, "3 гр.",'[2]Камчатский край'!$F$12:$F$1000)*1000</f>
        <v>1336.1210000000003</v>
      </c>
    </row>
    <row r="17" spans="1:3" x14ac:dyDescent="0.25">
      <c r="A17" s="2" t="s">
        <v>4</v>
      </c>
      <c r="B17" s="17">
        <f>SUMIF('[2]Камчатский край'!$D$12:$D$1000, "4 гр.",'[2]Камчатский край'!$E$12:$E$1000)*1000</f>
        <v>2875.7539999999999</v>
      </c>
      <c r="C17" s="17">
        <f>SUMIF('[2]Камчатский край'!$D$12:$D$1000, "4 гр.",'[2]Камчатский край'!$F$12:$F$1000)*1000</f>
        <v>2248.8750000000005</v>
      </c>
    </row>
    <row r="18" spans="1:3" x14ac:dyDescent="0.25">
      <c r="A18" s="2" t="s">
        <v>5</v>
      </c>
      <c r="B18" s="17">
        <f>SUMIF('[2]Камчатский край'!$D$12:$D$1000, "5 гр.",'[2]Камчатский край'!$E$12:$E$1000)*1000</f>
        <v>573.88499999999999</v>
      </c>
      <c r="C18" s="17">
        <f>SUMIF('[2]Камчатский край'!$D$12:$D$1000, "5 гр.",'[2]Камчатский край'!$F$12:$F$1000)*1000</f>
        <v>469.21100000000001</v>
      </c>
    </row>
    <row r="19" spans="1:3" x14ac:dyDescent="0.25">
      <c r="A19" s="2" t="s">
        <v>6</v>
      </c>
      <c r="B19" s="17">
        <f>SUMIF('[2]Камчатский край'!$D$12:$D$1000, "6 гр.",'[2]Камчатский край'!$E$12:$E$1000)*1000</f>
        <v>82.18</v>
      </c>
      <c r="C19" s="17">
        <f>SUMIF('[2]Камчатский край'!$D$12:$D$1000, "6 гр.",'[2]Камчатский край'!$F$12:$F$1000)*1000</f>
        <v>57.784999999999997</v>
      </c>
    </row>
    <row r="20" spans="1:3" x14ac:dyDescent="0.25">
      <c r="A20" s="2" t="s">
        <v>7</v>
      </c>
      <c r="B20" s="17">
        <f>SUMIF('[2]Камчатский край'!$D$12:$D$1000, "7 гр.",'[2]Камчатский край'!$E$12:$E$1000)*1000</f>
        <v>7.1</v>
      </c>
      <c r="C20" s="17">
        <f>SUMIF('[2]Камчатский край'!$D$12:$D$1000, "7 гр.",'[2]Камчатский край'!$F$12:$F$1000)*1000</f>
        <v>6.4350000000000032</v>
      </c>
    </row>
    <row r="21" spans="1:3" x14ac:dyDescent="0.25">
      <c r="A21" s="2" t="s">
        <v>8</v>
      </c>
      <c r="B21" s="17">
        <f>SUMIF('[2]Камчатский край'!$D$12:$D$1000, "8 гр.",'[2]Камчатский край'!$E$12:$E$1000)*1000</f>
        <v>154</v>
      </c>
      <c r="C21" s="17">
        <f>SUMIF('[2]Камчатский край'!$D$12:$D$1000, "8 гр.",'[2]Камчатский край'!$F$12:$F$1000)*1000</f>
        <v>105.518</v>
      </c>
    </row>
    <row r="22" spans="1:3" x14ac:dyDescent="0.25">
      <c r="A22" s="2" t="s">
        <v>9</v>
      </c>
      <c r="B22" s="17">
        <v>0</v>
      </c>
      <c r="C22" s="17">
        <v>0</v>
      </c>
    </row>
    <row r="23" spans="1:3" x14ac:dyDescent="0.25">
      <c r="A23" s="2" t="s">
        <v>10</v>
      </c>
      <c r="B23" s="17">
        <f>SUM(B14:B22)</f>
        <v>21101.918999999998</v>
      </c>
      <c r="C23" s="17">
        <f>SUM(C14:C22)</f>
        <v>18732.862000000001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sqref="A1:C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7"/>
      <c r="B1" s="8"/>
      <c r="C1" s="19" t="s">
        <v>15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45231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11</v>
      </c>
      <c r="B11" s="13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0</v>
      </c>
      <c r="B13" s="17">
        <f>SUM(B14:B22)</f>
        <v>275592.91500000004</v>
      </c>
      <c r="C13" s="17">
        <f>SUM(C14:C21)</f>
        <v>299723.277</v>
      </c>
    </row>
    <row r="14" spans="1:3" x14ac:dyDescent="0.25">
      <c r="A14" s="2" t="s">
        <v>1</v>
      </c>
      <c r="B14" s="17">
        <f>SUMIF('[2]Хабаровский край'!$D$12:$D$1000, "1",'[2]Хабаровский край'!$E$12:$E$1000)*1000</f>
        <v>116600</v>
      </c>
      <c r="C14" s="17">
        <f>SUMIF('[2]Хабаровский край'!$D$12:$D$1000, "1",'[2]Хабаровский край'!$F$12:$F$1000)*1000</f>
        <v>114824.02200000001</v>
      </c>
    </row>
    <row r="15" spans="1:3" x14ac:dyDescent="0.25">
      <c r="A15" s="2" t="s">
        <v>2</v>
      </c>
      <c r="B15" s="17">
        <f>SUMIF('[2]Хабаровский край'!$D$12:$D$1000, "2",'[2]Хабаровский край'!$E$12:$E$1000)*1000</f>
        <v>114600</v>
      </c>
      <c r="C15" s="17">
        <f>SUMIF('[2]Хабаровский край'!$D$12:$D$1000, "2",'[2]Хабаровский край'!$F$12:$F$1000)*1000</f>
        <v>143852.758</v>
      </c>
    </row>
    <row r="16" spans="1:3" x14ac:dyDescent="0.25">
      <c r="A16" s="2" t="s">
        <v>3</v>
      </c>
      <c r="B16" s="17">
        <f>SUMIF('[2]Хабаровский край'!$D$12:$D$1000, "3",'[2]Хабаровский край'!$E$12:$E$1000)*1000+SUMIF('[2]Хабаровский край'!$D$12:$D$1000, "32",'[2]Хабаровский край'!$E$12:$E$1000)*1000</f>
        <v>28183.1</v>
      </c>
      <c r="C16" s="17">
        <f>SUMIF('[2]Хабаровский край'!$D$12:$D$1000, "3",'[2]Хабаровский край'!$F$12:$F$1000)*1000+SUMIF('[2]Хабаровский край'!$D$12:$D$1000, "32",'[2]Хабаровский край'!$F$12:$F$1000)*1000</f>
        <v>26333.219999999994</v>
      </c>
    </row>
    <row r="17" spans="1:6" x14ac:dyDescent="0.25">
      <c r="A17" s="2" t="s">
        <v>4</v>
      </c>
      <c r="B17" s="17">
        <f>SUMIF('[2]Хабаровский край'!$D$12:$D$1000, "4",'[2]Хабаровский край'!$E$12:$E$1000)*1000</f>
        <v>10146.194</v>
      </c>
      <c r="C17" s="17">
        <f>SUMIF('[2]Хабаровский край'!$D$12:$D$1000, "4",'[2]Хабаровский край'!$F$12:$F$1000)*1000</f>
        <v>8750.7829999999994</v>
      </c>
      <c r="F17" s="3" t="s">
        <v>14</v>
      </c>
    </row>
    <row r="18" spans="1:6" x14ac:dyDescent="0.25">
      <c r="A18" s="2" t="s">
        <v>5</v>
      </c>
      <c r="B18" s="17">
        <f>SUMIF('[2]Хабаровский край'!$D$12:$D$1000, "5",'[2]Хабаровский край'!$E$12:$E$1000)*1000</f>
        <v>3070.1389999999992</v>
      </c>
      <c r="C18" s="17">
        <f>SUMIF('[2]Хабаровский край'!$D$12:$D$1000, "5",'[2]Хабаровский край'!$F$12:$F$1000)*1000</f>
        <v>2689.2860000000001</v>
      </c>
    </row>
    <row r="19" spans="1:6" x14ac:dyDescent="0.25">
      <c r="A19" s="2" t="s">
        <v>6</v>
      </c>
      <c r="B19" s="17">
        <f>SUMIF('[2]Хабаровский край'!$D$12:$D$1000, "6",'[2]Хабаровский край'!$E$12:$E$1000)*1000</f>
        <v>322.73100000000017</v>
      </c>
      <c r="C19" s="17">
        <f>SUMIF('[2]Хабаровский край'!$D$12:$D$1000, "6",'[2]Хабаровский край'!$F$12:$F$1000)*1000</f>
        <v>607.30400000000009</v>
      </c>
    </row>
    <row r="20" spans="1:6" x14ac:dyDescent="0.25">
      <c r="A20" s="2" t="s">
        <v>7</v>
      </c>
      <c r="B20" s="17">
        <f>SUMIF('[2]Хабаровский край'!$D$12:$D$1000, "7",'[2]Хабаровский край'!$E$12:$E$1000)*1000</f>
        <v>64.171000000000006</v>
      </c>
      <c r="C20" s="17">
        <f>SUMIF('[2]Хабаровский край'!$D$12:$D$1000, "7",'[2]Хабаровский край'!$F$12:$F$1000)*1000</f>
        <v>65.234999999999985</v>
      </c>
    </row>
    <row r="21" spans="1:6" x14ac:dyDescent="0.25">
      <c r="A21" s="2" t="s">
        <v>8</v>
      </c>
      <c r="B21" s="17">
        <f>SUMIF('[2]Хабаровский край'!$D$12:$D$1000, "8",'[2]Хабаровский край'!$E$12:$E$1000)*1000</f>
        <v>2606.5800000000004</v>
      </c>
      <c r="C21" s="17">
        <f>SUMIF('[2]Хабаровский край'!$D$12:$D$1000, "8",'[2]Хабаровский край'!$F$12:$F$1000)*1000</f>
        <v>2600.6689999999999</v>
      </c>
    </row>
    <row r="22" spans="1:6" x14ac:dyDescent="0.25">
      <c r="A22" s="2" t="s">
        <v>9</v>
      </c>
      <c r="B22" s="17">
        <v>0</v>
      </c>
      <c r="C22" s="18">
        <v>0</v>
      </c>
    </row>
    <row r="23" spans="1:6" x14ac:dyDescent="0.25">
      <c r="A23" s="2" t="s">
        <v>10</v>
      </c>
      <c r="B23" s="17">
        <f>SUM(B14:B22)</f>
        <v>275592.91500000004</v>
      </c>
      <c r="C23" s="17">
        <f>SUM(C14:C22)</f>
        <v>299723.277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selection activeCell="H9" sqref="H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7"/>
      <c r="B1" s="8"/>
      <c r="C1" s="19" t="s">
        <v>15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45231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11</v>
      </c>
      <c r="B11" s="14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 t="e">
        <f>SUM(B14:B21)</f>
        <v>#VALUE!</v>
      </c>
      <c r="C13" s="15" t="e">
        <f>SUM(C14:C21)</f>
        <v>#VALUE!</v>
      </c>
    </row>
    <row r="14" spans="1:3" x14ac:dyDescent="0.25">
      <c r="A14" s="2" t="s">
        <v>1</v>
      </c>
      <c r="B14" s="17" t="e">
        <f>SUMIF('[1]Амурская область'!$D$12:$D$1000, "1 гр.",'[1]Амурская область'!$E$12:$E$1000)*1000</f>
        <v>#VALUE!</v>
      </c>
      <c r="C14" s="17" t="e">
        <f>SUMIF('[1]Амурская область'!$D$12:$D$1000, "1 гр.",'[1]Амурская область'!$F$12:$F$1000)*1000</f>
        <v>#VALUE!</v>
      </c>
    </row>
    <row r="15" spans="1:3" x14ac:dyDescent="0.25">
      <c r="A15" s="2" t="s">
        <v>2</v>
      </c>
      <c r="B15" s="17" t="e">
        <f>SUMIF('[1]Амурская область'!$D$12:$D$1000, "2 гр.",'[1]Амурская область'!$E$12:$E$1000)*1000</f>
        <v>#VALUE!</v>
      </c>
      <c r="C15" s="17" t="e">
        <f>SUMIF('[1]Амурская область'!$D$12:$D$1000, "2 гр.",'[1]Амурская область'!$F$12:$F$1000)*1000</f>
        <v>#VALUE!</v>
      </c>
    </row>
    <row r="16" spans="1:3" x14ac:dyDescent="0.25">
      <c r="A16" s="2" t="s">
        <v>3</v>
      </c>
      <c r="B16" s="17" t="e">
        <f>SUMIF('[1]Амурская область'!$D$12:$D$1000, "3 гр.",'[1]Амурская область'!$E$12:$E$1000)*1000</f>
        <v>#VALUE!</v>
      </c>
      <c r="C16" s="17" t="e">
        <f>SUMIF('[1]Амурская область'!$D$12:$D$1000, "3 гр.",'[1]Амурская область'!$F$12:$F$1000)*1000</f>
        <v>#VALUE!</v>
      </c>
    </row>
    <row r="17" spans="1:3" x14ac:dyDescent="0.25">
      <c r="A17" s="2" t="s">
        <v>4</v>
      </c>
      <c r="B17" s="17" t="e">
        <f>SUMIF('[1]Амурская область'!$D$12:$D$1000, "4 гр.",'[1]Амурская область'!$E$12:$E$1000)*1000</f>
        <v>#VALUE!</v>
      </c>
      <c r="C17" s="17" t="e">
        <f>SUMIF('[1]Амурская область'!$D$12:$D$1000, "4 гр.",'[1]Амурская область'!$F$12:$F$1000)*1000</f>
        <v>#VALUE!</v>
      </c>
    </row>
    <row r="18" spans="1:3" x14ac:dyDescent="0.25">
      <c r="A18" s="2" t="s">
        <v>5</v>
      </c>
      <c r="B18" s="17" t="e">
        <f>SUMIF('[1]Амурская область'!$D$12:$D$1000, "5 гр.",'[1]Амурская область'!$E$12:$E$1000)*1000</f>
        <v>#VALUE!</v>
      </c>
      <c r="C18" s="17" t="e">
        <f>SUMIF('[1]Амурская область'!$D$12:$D$1000, "5 гр.",'[1]Амурская область'!$F$12:$F$1000)*1000</f>
        <v>#VALUE!</v>
      </c>
    </row>
    <row r="19" spans="1:3" x14ac:dyDescent="0.25">
      <c r="A19" s="2" t="s">
        <v>6</v>
      </c>
      <c r="B19" s="17" t="e">
        <f>SUMIF('[1]Амурская область'!$D$12:$D$1000, "6 гр.",'[1]Амурская область'!$E$12:$E$1000)*1000</f>
        <v>#VALUE!</v>
      </c>
      <c r="C19" s="17" t="e">
        <f>SUMIF('[1]Амурская область'!$D$12:$D$1000, "6 гр.",'[1]Амурская область'!$F$12:$F$1000)*1000</f>
        <v>#VALUE!</v>
      </c>
    </row>
    <row r="20" spans="1:3" x14ac:dyDescent="0.25">
      <c r="A20" s="2" t="s">
        <v>7</v>
      </c>
      <c r="B20" s="17" t="e">
        <f>SUMIF('[1]Амурская область'!$D$12:$D$1000, "7 гр.",'[1]Амурская область'!$E$12:$E$1000)*1000</f>
        <v>#VALUE!</v>
      </c>
      <c r="C20" s="17" t="e">
        <f>SUMIF('[1]Амурская область'!$D$12:$D$1000, "7 гр.",'[1]Амурская область'!$F$12:$F$1000)*1000</f>
        <v>#VALUE!</v>
      </c>
    </row>
    <row r="21" spans="1:3" x14ac:dyDescent="0.25">
      <c r="A21" s="2" t="s">
        <v>8</v>
      </c>
      <c r="B21" s="17" t="e">
        <f>SUMIF('[1]Амурская область'!$D$12:$D$1000, "8 гр.",'[1]Амурская область'!$E$12:$E$1000)*1000</f>
        <v>#VALUE!</v>
      </c>
      <c r="C21" s="17" t="e">
        <f>SUMIF('[1]Амурская область'!$D$12:$D$1000, "8 гр.",'[1]Амурская область'!$F$12:$F$1000)*1000</f>
        <v>#VALUE!</v>
      </c>
    </row>
    <row r="22" spans="1:3" x14ac:dyDescent="0.25">
      <c r="A22" s="2" t="s">
        <v>9</v>
      </c>
      <c r="B22" s="17">
        <v>0</v>
      </c>
      <c r="C22" s="18">
        <v>0</v>
      </c>
    </row>
    <row r="23" spans="1:3" x14ac:dyDescent="0.25">
      <c r="A23" s="2" t="s">
        <v>10</v>
      </c>
      <c r="B23" s="15" t="e">
        <f>SUM(B14:B22)</f>
        <v>#VALUE!</v>
      </c>
      <c r="C23" s="15" t="e">
        <f>SUM(C14:C22)</f>
        <v>#VALUE!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2023-12-11T00:26:50Z</dcterms:modified>
</cp:coreProperties>
</file>