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0.2023\"/>
    </mc:Choice>
  </mc:AlternateContent>
  <bookViews>
    <workbookView xWindow="0" yWindow="0" windowWidth="17610" windowHeight="9255"/>
  </bookViews>
  <sheets>
    <sheet name="Приморский край" sheetId="7" r:id="rId1"/>
    <sheet name="Камчатский край" sheetId="13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  <externalReference r:id="rId7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C20" i="11"/>
  <c r="C19" i="11"/>
  <c r="C18" i="11"/>
  <c r="B21" i="11"/>
  <c r="B20" i="11"/>
  <c r="B19" i="11"/>
  <c r="B18" i="11"/>
  <c r="C17" i="11"/>
  <c r="C16" i="11"/>
  <c r="B17" i="11"/>
  <c r="B16" i="11"/>
  <c r="C15" i="11"/>
  <c r="B15" i="11"/>
  <c r="C14" i="11"/>
  <c r="B14" i="11"/>
  <c r="A9" i="13" l="1"/>
  <c r="B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C23" i="13" s="1"/>
  <c r="B15" i="13"/>
  <c r="C14" i="13"/>
  <c r="B14" i="13"/>
  <c r="B13" i="13" l="1"/>
  <c r="B23" i="13"/>
  <c r="C13" i="13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21" i="7" l="1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A9" i="12" l="1"/>
  <c r="B2" i="12"/>
  <c r="A9" i="11"/>
  <c r="B2" i="11"/>
  <c r="A9" i="10"/>
  <c r="B2" i="10"/>
  <c r="B13" i="12" l="1"/>
  <c r="B13" i="10" l="1"/>
  <c r="B13" i="11"/>
  <c r="C23" i="12" l="1"/>
  <c r="B23" i="12"/>
  <c r="C13" i="12"/>
  <c r="C23" i="11" l="1"/>
  <c r="C13" i="10"/>
  <c r="C13" i="11" l="1"/>
  <c r="C23" i="10" l="1"/>
  <c r="B23" i="10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<sst xmlns="http://schemas.openxmlformats.org/spreadsheetml/2006/main" count="77" uniqueCount="17">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</sst>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9.2023/&#1092;&#1072;&#1082;&#1090;%2009.2023%20prilozhenie4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10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  <cell r="E12">
            <v>70.906000000000006</v>
          </cell>
          <cell r="F12">
            <v>59.68178300000001</v>
          </cell>
        </row>
        <row r="13">
          <cell r="D13" t="str">
            <v>3 гр.</v>
          </cell>
          <cell r="E13">
            <v>2.7</v>
          </cell>
          <cell r="F13">
            <v>1.4434740000000001</v>
          </cell>
        </row>
        <row r="14">
          <cell r="D14" t="str">
            <v>2 гр.</v>
          </cell>
          <cell r="E14">
            <v>6</v>
          </cell>
          <cell r="F14">
            <v>4.1038790000000001</v>
          </cell>
        </row>
        <row r="15">
          <cell r="D15" t="str">
            <v>2 гр.</v>
          </cell>
          <cell r="E15">
            <v>0.45</v>
          </cell>
          <cell r="F15">
            <v>0.63783099999999993</v>
          </cell>
        </row>
        <row r="16">
          <cell r="D16" t="str">
            <v>4 гр.</v>
          </cell>
          <cell r="E16">
            <v>1.4999999999999999E-2</v>
          </cell>
          <cell r="F16">
            <v>6.6960000000000014E-3</v>
          </cell>
        </row>
        <row r="17">
          <cell r="D17" t="str">
            <v>4 гр.</v>
          </cell>
          <cell r="E17">
            <v>0</v>
          </cell>
          <cell r="F17">
            <v>0</v>
          </cell>
        </row>
        <row r="18">
          <cell r="D18" t="str">
            <v>7 гр.</v>
          </cell>
          <cell r="E18">
            <v>0</v>
          </cell>
          <cell r="F18">
            <v>0</v>
          </cell>
        </row>
        <row r="19">
          <cell r="D19" t="str">
            <v>3 гр.</v>
          </cell>
          <cell r="E19">
            <v>1.571</v>
          </cell>
          <cell r="F19">
            <v>0.25898300000000007</v>
          </cell>
        </row>
        <row r="20">
          <cell r="D20" t="str">
            <v>4 гр.</v>
          </cell>
          <cell r="E20">
            <v>0.36399999999999999</v>
          </cell>
          <cell r="F20">
            <v>0.10377200000000003</v>
          </cell>
        </row>
        <row r="21">
          <cell r="D21" t="str">
            <v>5 гр.</v>
          </cell>
          <cell r="E21">
            <v>7.0000000000000007E-2</v>
          </cell>
          <cell r="F21">
            <v>2.1630000000002796E-2</v>
          </cell>
        </row>
        <row r="22">
          <cell r="D22" t="str">
            <v>3 гр.</v>
          </cell>
          <cell r="E22">
            <v>0.96</v>
          </cell>
          <cell r="F22">
            <v>0.38295300000000004</v>
          </cell>
        </row>
        <row r="23">
          <cell r="D23" t="str">
            <v>4 гр.</v>
          </cell>
          <cell r="E23">
            <v>0</v>
          </cell>
          <cell r="F23">
            <v>1.6357E-2</v>
          </cell>
        </row>
        <row r="24">
          <cell r="D24" t="str">
            <v>5 гр.</v>
          </cell>
          <cell r="E24">
            <v>0</v>
          </cell>
          <cell r="F24">
            <v>0</v>
          </cell>
        </row>
        <row r="25">
          <cell r="D25" t="str">
            <v>3 гр.</v>
          </cell>
          <cell r="E25">
            <v>0.216</v>
          </cell>
          <cell r="F25">
            <v>0.180697</v>
          </cell>
        </row>
        <row r="26">
          <cell r="D26" t="str">
            <v>4 гр.</v>
          </cell>
          <cell r="E26">
            <v>8.1000000000000003E-2</v>
          </cell>
          <cell r="F26">
            <v>3.4876999999999991E-2</v>
          </cell>
        </row>
        <row r="27">
          <cell r="D27" t="str">
            <v>3 гр.</v>
          </cell>
          <cell r="E27">
            <v>0.22800000000000001</v>
          </cell>
          <cell r="F27">
            <v>0.16367699999999996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5 гр.</v>
          </cell>
          <cell r="E29">
            <v>0</v>
          </cell>
          <cell r="F29">
            <v>0</v>
          </cell>
        </row>
        <row r="30">
          <cell r="D30" t="str">
            <v>4 гр.</v>
          </cell>
          <cell r="E30">
            <v>0</v>
          </cell>
          <cell r="F30">
            <v>2.9000000000000008E-16</v>
          </cell>
        </row>
        <row r="31">
          <cell r="D31" t="str">
            <v>7 гр.</v>
          </cell>
          <cell r="E31">
            <v>5.9999999999999995E-4</v>
          </cell>
          <cell r="F31">
            <v>7.0000000052999943E-6</v>
          </cell>
        </row>
        <row r="32">
          <cell r="D32" t="str">
            <v>2 гр.</v>
          </cell>
          <cell r="E32">
            <v>21.805900000000001</v>
          </cell>
          <cell r="F32">
            <v>20.476899999999997</v>
          </cell>
        </row>
        <row r="33">
          <cell r="D33" t="str">
            <v>4 гр.</v>
          </cell>
          <cell r="E33">
            <v>0.17299999999999999</v>
          </cell>
          <cell r="F33">
            <v>5.0961999999999986E-2</v>
          </cell>
        </row>
        <row r="34">
          <cell r="D34" t="str">
            <v>3 гр.</v>
          </cell>
          <cell r="E34">
            <v>0.6</v>
          </cell>
          <cell r="F34">
            <v>0</v>
          </cell>
        </row>
        <row r="35">
          <cell r="D35" t="str">
            <v>3 гр.</v>
          </cell>
          <cell r="E35">
            <v>0.11</v>
          </cell>
          <cell r="F35">
            <v>0.16816300000000123</v>
          </cell>
        </row>
        <row r="36">
          <cell r="D36" t="str">
            <v>5 гр.</v>
          </cell>
          <cell r="E36">
            <v>0</v>
          </cell>
          <cell r="F36">
            <v>0</v>
          </cell>
        </row>
        <row r="37">
          <cell r="D37" t="str">
            <v>4 гр.</v>
          </cell>
          <cell r="E37">
            <v>0.40600000000000003</v>
          </cell>
          <cell r="F37">
            <v>0</v>
          </cell>
        </row>
        <row r="38">
          <cell r="D38" t="str">
            <v>3 гр.</v>
          </cell>
          <cell r="E38">
            <v>0.1095</v>
          </cell>
          <cell r="F38">
            <v>0</v>
          </cell>
        </row>
        <row r="39">
          <cell r="D39" t="str">
            <v>5 гр.</v>
          </cell>
          <cell r="E39">
            <v>7.4999999999999997E-2</v>
          </cell>
          <cell r="F39">
            <v>4.6546999999999998E-2</v>
          </cell>
        </row>
        <row r="40">
          <cell r="D40" t="str">
            <v>5 гр.</v>
          </cell>
          <cell r="E40">
            <v>3.7124000000000004E-2</v>
          </cell>
          <cell r="F40">
            <v>2.25860000000003E-2</v>
          </cell>
        </row>
        <row r="41">
          <cell r="D41" t="str">
            <v>5 гр.</v>
          </cell>
          <cell r="E41">
            <v>2E-3</v>
          </cell>
          <cell r="F41">
            <v>1.1980000000000003E-3</v>
          </cell>
        </row>
        <row r="42">
          <cell r="D42" t="str">
            <v>5 гр.</v>
          </cell>
          <cell r="E42">
            <v>0</v>
          </cell>
          <cell r="F42">
            <v>0</v>
          </cell>
        </row>
        <row r="43">
          <cell r="D43" t="str">
            <v>5 гр.</v>
          </cell>
          <cell r="E43">
            <v>0</v>
          </cell>
          <cell r="F43">
            <v>0</v>
          </cell>
        </row>
        <row r="44">
          <cell r="D44" t="str">
            <v>5 гр.</v>
          </cell>
          <cell r="E44">
            <v>0</v>
          </cell>
          <cell r="F44">
            <v>0</v>
          </cell>
        </row>
        <row r="45">
          <cell r="D45" t="str">
            <v>3 гр.</v>
          </cell>
          <cell r="E45">
            <v>1.2</v>
          </cell>
          <cell r="F45">
            <v>0.66002399999999983</v>
          </cell>
        </row>
        <row r="46">
          <cell r="D46" t="str">
            <v>4 гр.</v>
          </cell>
          <cell r="E46">
            <v>0</v>
          </cell>
          <cell r="F46">
            <v>0</v>
          </cell>
        </row>
        <row r="47">
          <cell r="D47" t="str">
            <v>3 гр.</v>
          </cell>
          <cell r="E47">
            <v>0.31</v>
          </cell>
          <cell r="F47">
            <v>0</v>
          </cell>
        </row>
        <row r="48">
          <cell r="D48" t="str">
            <v>5 гр.</v>
          </cell>
          <cell r="E48">
            <v>4.3999999999999997E-2</v>
          </cell>
          <cell r="F48">
            <v>1.3209999999999999E-3</v>
          </cell>
        </row>
        <row r="49">
          <cell r="D49" t="str">
            <v>3 гр.</v>
          </cell>
          <cell r="E49">
            <v>0.60460000000000003</v>
          </cell>
          <cell r="F49">
            <v>0.40485199999999993</v>
          </cell>
        </row>
        <row r="50">
          <cell r="D50" t="str">
            <v>4 гр.</v>
          </cell>
          <cell r="E50">
            <v>1E-3</v>
          </cell>
          <cell r="F50">
            <v>4.2919999999999998E-3</v>
          </cell>
        </row>
        <row r="51">
          <cell r="D51" t="str">
            <v>8 гр.</v>
          </cell>
          <cell r="E51">
            <v>7.0999999999999994E-2</v>
          </cell>
          <cell r="F51">
            <v>9.1489999999999991E-3</v>
          </cell>
        </row>
        <row r="52">
          <cell r="D52" t="str">
            <v>8 гр.</v>
          </cell>
          <cell r="E52">
            <v>0.01</v>
          </cell>
          <cell r="F52">
            <v>0</v>
          </cell>
        </row>
        <row r="53">
          <cell r="D53" t="str">
            <v>8 гр.</v>
          </cell>
          <cell r="E53">
            <v>2.5000000000000001E-2</v>
          </cell>
          <cell r="F53">
            <v>5.8589999999999996E-3</v>
          </cell>
        </row>
        <row r="54">
          <cell r="E54">
            <v>109.14572400000003</v>
          </cell>
          <cell r="F54">
            <v>88.888469000000057</v>
          </cell>
        </row>
      </sheetData>
      <sheetData sheetId="1">
        <row r="12">
          <cell r="D12" t="str">
            <v>2 гр.</v>
          </cell>
          <cell r="E12">
            <v>13.515000000000001</v>
          </cell>
          <cell r="F12">
            <v>12.623458000000001</v>
          </cell>
        </row>
        <row r="13">
          <cell r="D13" t="str">
            <v>3 гр.</v>
          </cell>
          <cell r="E13">
            <v>0</v>
          </cell>
          <cell r="F13">
            <v>1.3827000000000001E-2</v>
          </cell>
        </row>
        <row r="14">
          <cell r="D14" t="str">
            <v>3 гр.</v>
          </cell>
          <cell r="E14">
            <v>0.53300000000000003</v>
          </cell>
          <cell r="F14">
            <v>0.42707799999999996</v>
          </cell>
        </row>
        <row r="15">
          <cell r="D15" t="str">
            <v>4 гр.</v>
          </cell>
          <cell r="E15">
            <v>0.104</v>
          </cell>
          <cell r="F15">
            <v>2.3913E-2</v>
          </cell>
        </row>
        <row r="16">
          <cell r="D16" t="str">
            <v>4 гр.</v>
          </cell>
          <cell r="E16">
            <v>0.224</v>
          </cell>
          <cell r="F16">
            <v>0.17510800000000001</v>
          </cell>
        </row>
        <row r="17">
          <cell r="D17" t="str">
            <v>4 гр.</v>
          </cell>
          <cell r="E17">
            <v>0.37</v>
          </cell>
          <cell r="F17">
            <v>0.16609700000000005</v>
          </cell>
        </row>
        <row r="18">
          <cell r="D18" t="str">
            <v>7 гр.</v>
          </cell>
          <cell r="E18">
            <v>2.5000000000000001E-4</v>
          </cell>
          <cell r="F18">
            <v>1.1900000000000005E-4</v>
          </cell>
        </row>
        <row r="19">
          <cell r="D19" t="str">
            <v>7 гр.</v>
          </cell>
          <cell r="E19">
            <v>2.5000000000000001E-4</v>
          </cell>
          <cell r="F19">
            <v>9.7000000000000027E-5</v>
          </cell>
        </row>
        <row r="20">
          <cell r="D20" t="str">
            <v>5 гр.</v>
          </cell>
          <cell r="E20">
            <v>4.4999999999999998E-2</v>
          </cell>
          <cell r="F20">
            <v>2.3668999999999999E-2</v>
          </cell>
        </row>
        <row r="21">
          <cell r="D21" t="str">
            <v>5 гр.</v>
          </cell>
          <cell r="E21">
            <v>2.2269999999999998E-2</v>
          </cell>
          <cell r="F21">
            <v>2.5093000000000001E-2</v>
          </cell>
        </row>
        <row r="22">
          <cell r="D22" t="str">
            <v>5 гр.</v>
          </cell>
          <cell r="E22">
            <v>3.6999999999999998E-2</v>
          </cell>
          <cell r="F22">
            <v>2.3177E-2</v>
          </cell>
        </row>
        <row r="23">
          <cell r="D23" t="str">
            <v>5 гр.</v>
          </cell>
          <cell r="E23">
            <v>2E-3</v>
          </cell>
          <cell r="F23">
            <v>0</v>
          </cell>
        </row>
        <row r="24">
          <cell r="D24" t="str">
            <v>6 гр.</v>
          </cell>
          <cell r="E24">
            <v>1.6000000000000001E-3</v>
          </cell>
          <cell r="F24">
            <v>0</v>
          </cell>
        </row>
        <row r="25">
          <cell r="D25" t="str">
            <v>6 гр.</v>
          </cell>
          <cell r="E25">
            <v>6.9999999999999999E-4</v>
          </cell>
          <cell r="F25">
            <v>3.7400000000000015E-4</v>
          </cell>
        </row>
        <row r="26">
          <cell r="D26" t="str">
            <v>7 гр.</v>
          </cell>
          <cell r="E26">
            <v>2.9999999999999997E-4</v>
          </cell>
          <cell r="F26">
            <v>2.5300000000000019E-4</v>
          </cell>
        </row>
        <row r="27">
          <cell r="D27" t="str">
            <v>6 гр.</v>
          </cell>
          <cell r="E27">
            <v>2E-3</v>
          </cell>
          <cell r="F27">
            <v>0</v>
          </cell>
        </row>
        <row r="28">
          <cell r="D28" t="str">
            <v>5 гр.</v>
          </cell>
          <cell r="E28">
            <v>0.1</v>
          </cell>
          <cell r="F28">
            <v>8.2102000000000008E-2</v>
          </cell>
        </row>
        <row r="29">
          <cell r="D29" t="str">
            <v>7 гр.</v>
          </cell>
          <cell r="E29">
            <v>6.9999999999999999E-4</v>
          </cell>
          <cell r="F29">
            <v>3.5000000000000016E-4</v>
          </cell>
        </row>
        <row r="30">
          <cell r="D30" t="str">
            <v>7 гр.</v>
          </cell>
          <cell r="E30">
            <v>2.0000000000000001E-4</v>
          </cell>
          <cell r="F30">
            <v>1.3800000000000007E-4</v>
          </cell>
        </row>
        <row r="31">
          <cell r="D31" t="str">
            <v>7 гр.</v>
          </cell>
          <cell r="E31">
            <v>2.0000000000000001E-4</v>
          </cell>
          <cell r="F31">
            <v>2.0000000000000006E-4</v>
          </cell>
        </row>
        <row r="32">
          <cell r="D32" t="str">
            <v>7 гр.</v>
          </cell>
          <cell r="E32">
            <v>2.9999999999999997E-4</v>
          </cell>
          <cell r="F32">
            <v>3.1700000000000012E-4</v>
          </cell>
        </row>
        <row r="33">
          <cell r="D33" t="str">
            <v>4 гр.</v>
          </cell>
          <cell r="E33">
            <v>0.27347199999999999</v>
          </cell>
          <cell r="F33">
            <v>0.23472900000000005</v>
          </cell>
        </row>
        <row r="34">
          <cell r="D34" t="str">
            <v>6 гр.</v>
          </cell>
          <cell r="E34">
            <v>1.5E-3</v>
          </cell>
          <cell r="F34">
            <v>4.7000000000000011E-5</v>
          </cell>
        </row>
        <row r="35">
          <cell r="D35" t="str">
            <v>6 гр.</v>
          </cell>
          <cell r="E35">
            <v>2E-3</v>
          </cell>
          <cell r="F35">
            <v>1.9479999999999988E-3</v>
          </cell>
        </row>
        <row r="36">
          <cell r="D36" t="str">
            <v>5 гр.</v>
          </cell>
          <cell r="E36">
            <v>5.1999999999999998E-2</v>
          </cell>
          <cell r="F36">
            <v>4.0854000000000015E-2</v>
          </cell>
        </row>
        <row r="37">
          <cell r="D37" t="str">
            <v>6 гр.</v>
          </cell>
          <cell r="E37">
            <v>1E-3</v>
          </cell>
          <cell r="F37">
            <v>9.4800000000000038E-4</v>
          </cell>
        </row>
        <row r="38">
          <cell r="D38" t="str">
            <v>7 гр.</v>
          </cell>
          <cell r="E38">
            <v>2.9999999999999997E-4</v>
          </cell>
          <cell r="F38">
            <v>9.9000000000000035E-5</v>
          </cell>
        </row>
        <row r="39">
          <cell r="D39" t="str">
            <v>5 гр.</v>
          </cell>
          <cell r="E39">
            <v>1.2500000000000001E-2</v>
          </cell>
          <cell r="F39">
            <v>9.8670000000000008E-3</v>
          </cell>
        </row>
        <row r="40">
          <cell r="D40" t="str">
            <v>6 гр.</v>
          </cell>
          <cell r="E40">
            <v>1.4E-3</v>
          </cell>
          <cell r="F40">
            <v>1.5460000000000003E-3</v>
          </cell>
        </row>
        <row r="41">
          <cell r="D41" t="str">
            <v>5 гр.</v>
          </cell>
          <cell r="E41">
            <v>2.4E-2</v>
          </cell>
          <cell r="F41">
            <v>2.6805000000000006E-2</v>
          </cell>
        </row>
        <row r="42">
          <cell r="D42" t="str">
            <v>5 гр.</v>
          </cell>
          <cell r="E42">
            <v>7.0000000000000001E-3</v>
          </cell>
          <cell r="F42">
            <v>5.8820000000000009E-3</v>
          </cell>
        </row>
        <row r="43">
          <cell r="D43" t="str">
            <v>5 гр.</v>
          </cell>
          <cell r="E43">
            <v>0.02</v>
          </cell>
          <cell r="F43">
            <v>2.1204000000000008E-2</v>
          </cell>
        </row>
        <row r="44">
          <cell r="D44" t="str">
            <v>5 гр.</v>
          </cell>
          <cell r="E44">
            <v>6.3E-3</v>
          </cell>
          <cell r="F44">
            <v>5.1180000000000002E-3</v>
          </cell>
        </row>
        <row r="45">
          <cell r="D45" t="str">
            <v>6 гр.</v>
          </cell>
          <cell r="E45">
            <v>1.1999999999999999E-3</v>
          </cell>
          <cell r="F45">
            <v>1.1499999999999998E-3</v>
          </cell>
        </row>
        <row r="46">
          <cell r="D46" t="str">
            <v>6 гр.</v>
          </cell>
          <cell r="E46">
            <v>3.0000000000000001E-3</v>
          </cell>
          <cell r="F46">
            <v>1.7270000000000002E-3</v>
          </cell>
        </row>
        <row r="47">
          <cell r="D47" t="str">
            <v>6 гр.</v>
          </cell>
          <cell r="E47">
            <v>5.0000000000000001E-4</v>
          </cell>
          <cell r="F47">
            <v>3.2400000000000001E-4</v>
          </cell>
        </row>
        <row r="48">
          <cell r="D48" t="str">
            <v>6 гр.</v>
          </cell>
          <cell r="E48">
            <v>1.2999999999999999E-3</v>
          </cell>
          <cell r="F48">
            <v>7.0400000000000009E-4</v>
          </cell>
        </row>
        <row r="49">
          <cell r="D49" t="str">
            <v>6 гр.</v>
          </cell>
          <cell r="E49">
            <v>8.9999999999999993E-3</v>
          </cell>
          <cell r="F49">
            <v>1.8150000000000004E-3</v>
          </cell>
        </row>
        <row r="50">
          <cell r="D50" t="str">
            <v>6 гр.</v>
          </cell>
          <cell r="E50">
            <v>5.9999999999999995E-4</v>
          </cell>
          <cell r="F50">
            <v>6.1800000000000017E-4</v>
          </cell>
        </row>
        <row r="51">
          <cell r="D51" t="str">
            <v>6 гр.</v>
          </cell>
          <cell r="E51">
            <v>5.9999999999999995E-4</v>
          </cell>
          <cell r="F51">
            <v>5.5499999999999968E-3</v>
          </cell>
        </row>
        <row r="52">
          <cell r="D52" t="str">
            <v>6 гр.</v>
          </cell>
          <cell r="E52">
            <v>5.0000000000000001E-4</v>
          </cell>
          <cell r="F52">
            <v>5.0000000000000034E-4</v>
          </cell>
        </row>
        <row r="53">
          <cell r="D53" t="str">
            <v>6 гр.</v>
          </cell>
          <cell r="E53">
            <v>9.3500000000000007E-4</v>
          </cell>
          <cell r="F53">
            <v>3.120000000000001E-4</v>
          </cell>
        </row>
        <row r="54">
          <cell r="D54" t="str">
            <v>7 гр.</v>
          </cell>
          <cell r="E54">
            <v>3.8999999999999999E-4</v>
          </cell>
          <cell r="F54">
            <v>2.0400000000000013E-4</v>
          </cell>
        </row>
        <row r="55">
          <cell r="D55" t="str">
            <v>7 гр.</v>
          </cell>
          <cell r="E55">
            <v>0</v>
          </cell>
          <cell r="F55">
            <v>3.120000000000001E-4</v>
          </cell>
        </row>
        <row r="56">
          <cell r="D56" t="str">
            <v>5 гр.</v>
          </cell>
          <cell r="E56">
            <v>0.04</v>
          </cell>
          <cell r="F56">
            <v>1.5448E-2</v>
          </cell>
        </row>
        <row r="57">
          <cell r="D57" t="str">
            <v>4 гр.</v>
          </cell>
          <cell r="E57">
            <v>0.4</v>
          </cell>
          <cell r="F57">
            <v>4.847999999999999E-3</v>
          </cell>
        </row>
        <row r="58">
          <cell r="D58" t="str">
            <v>5 гр.</v>
          </cell>
          <cell r="E58">
            <v>1.9699999999999999E-2</v>
          </cell>
          <cell r="F58">
            <v>6.6829999999999997E-3</v>
          </cell>
        </row>
        <row r="59">
          <cell r="D59" t="str">
            <v>6 гр.</v>
          </cell>
          <cell r="E59">
            <v>5.7300000000000007E-3</v>
          </cell>
          <cell r="F59">
            <v>2.6109999999999996E-3</v>
          </cell>
        </row>
        <row r="60">
          <cell r="D60" t="str">
            <v>7 гр.</v>
          </cell>
          <cell r="E60">
            <v>2.9999999999999997E-4</v>
          </cell>
          <cell r="F60">
            <v>1.9000000000000006E-4</v>
          </cell>
        </row>
        <row r="61">
          <cell r="D61" t="str">
            <v>6 гр.</v>
          </cell>
          <cell r="E61">
            <v>4.0000000000000001E-3</v>
          </cell>
          <cell r="F61">
            <v>1.3660000000000002E-3</v>
          </cell>
        </row>
        <row r="62">
          <cell r="D62" t="str">
            <v>6 гр.</v>
          </cell>
          <cell r="E62">
            <v>8.0000000000000002E-3</v>
          </cell>
          <cell r="F62">
            <v>3.9779999999999998E-3</v>
          </cell>
        </row>
        <row r="63">
          <cell r="D63" t="str">
            <v>5 гр.</v>
          </cell>
          <cell r="E63">
            <v>3.0999999999999999E-3</v>
          </cell>
          <cell r="F63">
            <v>4.5669999999999999E-3</v>
          </cell>
        </row>
        <row r="64">
          <cell r="D64" t="str">
            <v>6 гр.</v>
          </cell>
          <cell r="E64">
            <v>0</v>
          </cell>
          <cell r="F64">
            <v>0</v>
          </cell>
        </row>
        <row r="65">
          <cell r="D65" t="str">
            <v>6 гр.</v>
          </cell>
          <cell r="E65">
            <v>0</v>
          </cell>
          <cell r="F65">
            <v>0</v>
          </cell>
        </row>
        <row r="66">
          <cell r="D66" t="str">
            <v>6 гр.</v>
          </cell>
          <cell r="E66">
            <v>0</v>
          </cell>
          <cell r="F66">
            <v>0</v>
          </cell>
        </row>
        <row r="67">
          <cell r="D67" t="str">
            <v>4 гр.</v>
          </cell>
          <cell r="E67">
            <v>6.1999999999999998E-3</v>
          </cell>
          <cell r="F67">
            <v>0.115383</v>
          </cell>
        </row>
        <row r="68">
          <cell r="D68" t="str">
            <v>4 гр.</v>
          </cell>
          <cell r="E68">
            <v>0.33</v>
          </cell>
          <cell r="F68">
            <v>0.136908</v>
          </cell>
        </row>
        <row r="69">
          <cell r="D69" t="str">
            <v>5 гр.</v>
          </cell>
          <cell r="E69">
            <v>0</v>
          </cell>
          <cell r="F69">
            <v>0</v>
          </cell>
        </row>
        <row r="70">
          <cell r="D70" t="str">
            <v>4 гр.</v>
          </cell>
          <cell r="E70">
            <v>0.4</v>
          </cell>
          <cell r="F70">
            <v>1.9699999999999999E-2</v>
          </cell>
        </row>
        <row r="71">
          <cell r="D71" t="str">
            <v>5 гр.</v>
          </cell>
          <cell r="E71">
            <v>7.0000000000000001E-3</v>
          </cell>
          <cell r="F71">
            <v>5.510000000000001E-3</v>
          </cell>
        </row>
        <row r="72">
          <cell r="D72" t="str">
            <v>5 гр.</v>
          </cell>
          <cell r="E72">
            <v>2.5000000000000001E-3</v>
          </cell>
          <cell r="F72">
            <v>6.0700000000000001E-4</v>
          </cell>
        </row>
        <row r="73">
          <cell r="D73" t="str">
            <v>5 гр.</v>
          </cell>
          <cell r="E73">
            <v>7.0000000000000001E-3</v>
          </cell>
          <cell r="F73">
            <v>5.510000000000001E-3</v>
          </cell>
        </row>
        <row r="74">
          <cell r="D74" t="str">
            <v>8 гр.</v>
          </cell>
          <cell r="E74">
            <v>3.7999999999999999E-2</v>
          </cell>
          <cell r="F74">
            <v>2.01E-2</v>
          </cell>
        </row>
        <row r="75">
          <cell r="D75" t="str">
            <v>8 гр.</v>
          </cell>
          <cell r="E75">
            <v>2.8000000000000001E-2</v>
          </cell>
          <cell r="F75">
            <v>1.8345E-2</v>
          </cell>
        </row>
        <row r="76">
          <cell r="D76" t="str">
            <v>5 гр.</v>
          </cell>
          <cell r="E76">
            <v>6.0000000000000001E-3</v>
          </cell>
          <cell r="F76">
            <v>2.594E-3</v>
          </cell>
        </row>
        <row r="77">
          <cell r="E77">
            <v>16.683796999999995</v>
          </cell>
          <cell r="F77">
            <v>14.311981000000003</v>
          </cell>
        </row>
      </sheetData>
      <sheetData sheetId="2">
        <row r="12">
          <cell r="D12" t="str">
            <v>1 гр.</v>
          </cell>
          <cell r="E12">
            <v>46</v>
          </cell>
          <cell r="F12">
            <v>34.221185000000006</v>
          </cell>
        </row>
        <row r="13">
          <cell r="D13" t="str">
            <v>3 гр.</v>
          </cell>
          <cell r="E13">
            <v>0.48299999999999998</v>
          </cell>
          <cell r="F13">
            <v>0.30548800000000004</v>
          </cell>
        </row>
        <row r="14">
          <cell r="D14" t="str">
            <v>4 гр.</v>
          </cell>
          <cell r="E14">
            <v>0.19109999999999999</v>
          </cell>
          <cell r="F14">
            <v>1.9511000000000004E-2</v>
          </cell>
        </row>
        <row r="15">
          <cell r="D15" t="str">
            <v>4 гр.</v>
          </cell>
          <cell r="E15">
            <v>0.1118</v>
          </cell>
          <cell r="F15">
            <v>5.112700000000002E-2</v>
          </cell>
        </row>
        <row r="16">
          <cell r="D16" t="str">
            <v>3 гр.</v>
          </cell>
          <cell r="E16">
            <v>1.1659999999999999</v>
          </cell>
          <cell r="F16">
            <v>0.14505899999999994</v>
          </cell>
        </row>
        <row r="17">
          <cell r="D17" t="str">
            <v>3 гр.</v>
          </cell>
          <cell r="E17">
            <v>2</v>
          </cell>
          <cell r="F17">
            <v>3.1022999999999998E-2</v>
          </cell>
        </row>
        <row r="18">
          <cell r="D18" t="str">
            <v>7 гр.</v>
          </cell>
          <cell r="E18">
            <v>4.0000000000000002E-4</v>
          </cell>
          <cell r="F18">
            <v>0</v>
          </cell>
        </row>
        <row r="19">
          <cell r="D19" t="str">
            <v>7 гр.</v>
          </cell>
          <cell r="E19">
            <v>1E-4</v>
          </cell>
          <cell r="F19">
            <v>6.0000000000000002E-6</v>
          </cell>
        </row>
        <row r="20">
          <cell r="D20" t="str">
            <v>6 гр.</v>
          </cell>
          <cell r="E20">
            <v>6.9999999999999999E-4</v>
          </cell>
          <cell r="F20">
            <v>1.9300000000000006E-4</v>
          </cell>
        </row>
        <row r="21">
          <cell r="D21" t="str">
            <v>7 гр.</v>
          </cell>
          <cell r="E21">
            <v>2.5000000000000001E-4</v>
          </cell>
          <cell r="F21">
            <v>0</v>
          </cell>
        </row>
        <row r="22">
          <cell r="D22" t="str">
            <v>6 гр.</v>
          </cell>
          <cell r="E22">
            <v>1.5E-3</v>
          </cell>
          <cell r="F22">
            <v>0</v>
          </cell>
        </row>
        <row r="23">
          <cell r="D23" t="str">
            <v>6 гр.</v>
          </cell>
          <cell r="E23">
            <v>4.0000000000000001E-3</v>
          </cell>
          <cell r="F23">
            <v>1.2999999999999999E-5</v>
          </cell>
        </row>
        <row r="24">
          <cell r="D24" t="str">
            <v>5 гр.</v>
          </cell>
          <cell r="E24">
            <v>5.0000000000000001E-3</v>
          </cell>
          <cell r="F24">
            <v>1.9499999999999999E-3</v>
          </cell>
        </row>
        <row r="25">
          <cell r="D25" t="str">
            <v>5 гр.</v>
          </cell>
          <cell r="E25">
            <v>4.4999999999999997E-3</v>
          </cell>
          <cell r="F25">
            <v>0</v>
          </cell>
        </row>
        <row r="26">
          <cell r="D26" t="str">
            <v>5 гр.</v>
          </cell>
          <cell r="E26">
            <v>4.0000000000000001E-3</v>
          </cell>
          <cell r="F26">
            <v>2.3819999999999996E-3</v>
          </cell>
        </row>
        <row r="27">
          <cell r="D27" t="str">
            <v>5 гр.</v>
          </cell>
          <cell r="E27">
            <v>5.0999999999999995E-3</v>
          </cell>
          <cell r="F27">
            <v>6.9999999999999999E-6</v>
          </cell>
        </row>
        <row r="28">
          <cell r="D28" t="str">
            <v>5 гр.</v>
          </cell>
          <cell r="E28">
            <v>1E-3</v>
          </cell>
          <cell r="F28">
            <v>4.2400000000000001E-4</v>
          </cell>
        </row>
        <row r="29">
          <cell r="D29" t="str">
            <v>6 гр.</v>
          </cell>
          <cell r="E29">
            <v>1.5E-3</v>
          </cell>
          <cell r="F29">
            <v>1.5E-3</v>
          </cell>
        </row>
        <row r="30">
          <cell r="D30" t="str">
            <v>6 гр.</v>
          </cell>
          <cell r="E30">
            <v>0</v>
          </cell>
          <cell r="F30">
            <v>0</v>
          </cell>
        </row>
        <row r="31">
          <cell r="D31" t="str">
            <v>6 гр.</v>
          </cell>
          <cell r="E31">
            <v>1.4E-3</v>
          </cell>
          <cell r="F31">
            <v>6.2200000000000037E-4</v>
          </cell>
        </row>
        <row r="32">
          <cell r="D32" t="str">
            <v>6 гр.</v>
          </cell>
          <cell r="E32">
            <v>2.9999999999999997E-4</v>
          </cell>
          <cell r="F32">
            <v>6.9999999999999999E-6</v>
          </cell>
        </row>
        <row r="33">
          <cell r="D33" t="str">
            <v>6 гр.</v>
          </cell>
          <cell r="E33">
            <v>5.0000000000000001E-4</v>
          </cell>
          <cell r="F33">
            <v>5.4000000000000005E-5</v>
          </cell>
        </row>
        <row r="34">
          <cell r="D34" t="str">
            <v>6 гр.</v>
          </cell>
          <cell r="E34">
            <v>6.9999999999999999E-4</v>
          </cell>
          <cell r="F34">
            <v>0</v>
          </cell>
        </row>
        <row r="35">
          <cell r="D35" t="str">
            <v>6 гр.</v>
          </cell>
          <cell r="E35">
            <v>0</v>
          </cell>
          <cell r="F35">
            <v>0</v>
          </cell>
        </row>
        <row r="36">
          <cell r="D36" t="str">
            <v>6 гр.</v>
          </cell>
          <cell r="E36">
            <v>0</v>
          </cell>
          <cell r="F36">
            <v>0</v>
          </cell>
        </row>
        <row r="37">
          <cell r="D37" t="str">
            <v>6 гр.</v>
          </cell>
          <cell r="E37">
            <v>2.9999999999999997E-4</v>
          </cell>
          <cell r="F37">
            <v>0</v>
          </cell>
        </row>
        <row r="38">
          <cell r="D38" t="str">
            <v>6 гр.</v>
          </cell>
          <cell r="E38">
            <v>2E-3</v>
          </cell>
          <cell r="F38">
            <v>9.8300000000000037E-4</v>
          </cell>
        </row>
        <row r="39">
          <cell r="D39" t="str">
            <v>6 гр.</v>
          </cell>
          <cell r="E39">
            <v>8.0000000000000004E-4</v>
          </cell>
          <cell r="F39">
            <v>0</v>
          </cell>
        </row>
        <row r="40">
          <cell r="D40" t="str">
            <v>6 гр.</v>
          </cell>
          <cell r="E40">
            <v>2E-3</v>
          </cell>
          <cell r="F40">
            <v>0</v>
          </cell>
        </row>
        <row r="41">
          <cell r="D41" t="str">
            <v>6 гр.</v>
          </cell>
          <cell r="E41">
            <v>4.0000000000000002E-4</v>
          </cell>
          <cell r="F41">
            <v>2.0500000000000008E-4</v>
          </cell>
        </row>
        <row r="42">
          <cell r="D42" t="str">
            <v>7 гр.</v>
          </cell>
          <cell r="E42">
            <v>5.0000000000000001E-4</v>
          </cell>
          <cell r="F42">
            <v>0</v>
          </cell>
        </row>
        <row r="43">
          <cell r="D43" t="str">
            <v>7 гр.</v>
          </cell>
          <cell r="E43">
            <v>2.0000000000000001E-4</v>
          </cell>
          <cell r="F43">
            <v>0</v>
          </cell>
        </row>
        <row r="44">
          <cell r="D44" t="str">
            <v>6 гр.</v>
          </cell>
          <cell r="E44">
            <v>1E-3</v>
          </cell>
          <cell r="F44">
            <v>1.1800000000000001E-4</v>
          </cell>
        </row>
        <row r="45">
          <cell r="D45" t="str">
            <v>6 гр.</v>
          </cell>
          <cell r="E45">
            <v>0</v>
          </cell>
          <cell r="F45">
            <v>0</v>
          </cell>
        </row>
        <row r="46">
          <cell r="D46" t="str">
            <v>6 гр.</v>
          </cell>
          <cell r="E46">
            <v>1.8E-3</v>
          </cell>
          <cell r="F46">
            <v>7.0400000000000031E-4</v>
          </cell>
        </row>
        <row r="47">
          <cell r="D47" t="str">
            <v>6 гр.</v>
          </cell>
          <cell r="E47">
            <v>1.6999999999999999E-3</v>
          </cell>
          <cell r="F47">
            <v>7.1400000000000033E-4</v>
          </cell>
        </row>
        <row r="48">
          <cell r="D48" t="str">
            <v>6 гр.</v>
          </cell>
          <cell r="E48">
            <v>1E-4</v>
          </cell>
          <cell r="F48">
            <v>0</v>
          </cell>
        </row>
        <row r="49">
          <cell r="D49" t="str">
            <v>6 гр.</v>
          </cell>
          <cell r="E49">
            <v>1.1000000000000001E-3</v>
          </cell>
          <cell r="F49">
            <v>4.900000000000002E-4</v>
          </cell>
        </row>
        <row r="50">
          <cell r="D50" t="str">
            <v>6 гр.</v>
          </cell>
          <cell r="E50">
            <v>5.9999999999999995E-4</v>
          </cell>
          <cell r="F50">
            <v>0</v>
          </cell>
        </row>
        <row r="51">
          <cell r="D51" t="str">
            <v>5 гр.</v>
          </cell>
          <cell r="E51">
            <v>8.0000000000000002E-3</v>
          </cell>
          <cell r="F51">
            <v>6.2600000000000017E-3</v>
          </cell>
        </row>
        <row r="52">
          <cell r="D52" t="str">
            <v>7 гр.</v>
          </cell>
          <cell r="E52">
            <v>5.0000000000000001E-4</v>
          </cell>
          <cell r="F52">
            <v>6.8999999999999997E-5</v>
          </cell>
        </row>
        <row r="53">
          <cell r="D53" t="str">
            <v>4 гр.</v>
          </cell>
          <cell r="E53">
            <v>0.12</v>
          </cell>
          <cell r="F53">
            <v>5.4744999999999995E-2</v>
          </cell>
        </row>
        <row r="54">
          <cell r="D54" t="str">
            <v>4 гр.</v>
          </cell>
          <cell r="E54">
            <v>0.08</v>
          </cell>
          <cell r="F54">
            <v>3.2817000000000013E-2</v>
          </cell>
        </row>
        <row r="55">
          <cell r="D55" t="str">
            <v>7 гр.</v>
          </cell>
          <cell r="E55">
            <v>2.9999999999999997E-4</v>
          </cell>
          <cell r="F55">
            <v>1.0800000000000006E-4</v>
          </cell>
        </row>
        <row r="56">
          <cell r="D56" t="str">
            <v>7 гр.</v>
          </cell>
          <cell r="E56">
            <v>0</v>
          </cell>
          <cell r="F56">
            <v>0</v>
          </cell>
        </row>
        <row r="57">
          <cell r="D57" t="str">
            <v>6 гр.</v>
          </cell>
          <cell r="E57">
            <v>4.0000000000000002E-4</v>
          </cell>
          <cell r="F57">
            <v>2.0700000000000007E-4</v>
          </cell>
        </row>
        <row r="58">
          <cell r="D58" t="str">
            <v>7 гр.</v>
          </cell>
          <cell r="E58">
            <v>5.0000000000000001E-4</v>
          </cell>
          <cell r="F58">
            <v>1.2799999999999999E-4</v>
          </cell>
        </row>
        <row r="59">
          <cell r="D59" t="str">
            <v>6 гр.</v>
          </cell>
          <cell r="E59">
            <v>2E-3</v>
          </cell>
          <cell r="F59">
            <v>0</v>
          </cell>
        </row>
        <row r="60">
          <cell r="D60" t="str">
            <v>7 гр.</v>
          </cell>
          <cell r="E60">
            <v>1E-4</v>
          </cell>
          <cell r="F60">
            <v>9.0000000000000033E-5</v>
          </cell>
        </row>
        <row r="61">
          <cell r="D61" t="str">
            <v>6 гр.</v>
          </cell>
          <cell r="E61">
            <v>8.9999999999999998E-4</v>
          </cell>
          <cell r="F61">
            <v>0</v>
          </cell>
        </row>
        <row r="62">
          <cell r="D62" t="str">
            <v>7 гр.</v>
          </cell>
          <cell r="E62">
            <v>2.9999999999999997E-4</v>
          </cell>
          <cell r="F62">
            <v>1.2699999999999997E-4</v>
          </cell>
        </row>
        <row r="63">
          <cell r="D63" t="str">
            <v>6 гр.</v>
          </cell>
          <cell r="E63">
            <v>8.5999999999999998E-4</v>
          </cell>
          <cell r="F63">
            <v>3.7800000000000024E-4</v>
          </cell>
        </row>
        <row r="64">
          <cell r="D64" t="str">
            <v>6 гр.</v>
          </cell>
          <cell r="E64">
            <v>2.9999999999999997E-4</v>
          </cell>
          <cell r="F64">
            <v>3.900000000000002E-5</v>
          </cell>
        </row>
        <row r="65">
          <cell r="D65" t="str">
            <v>6 гр.</v>
          </cell>
          <cell r="E65">
            <v>6.3E-3</v>
          </cell>
          <cell r="F65">
            <v>1.6850000000000003E-3</v>
          </cell>
        </row>
        <row r="66">
          <cell r="D66" t="str">
            <v>6 гр.</v>
          </cell>
          <cell r="E66">
            <v>1E-3</v>
          </cell>
          <cell r="F66">
            <v>8.0400000000000024E-4</v>
          </cell>
        </row>
        <row r="67">
          <cell r="D67" t="str">
            <v>6 гр.</v>
          </cell>
          <cell r="E67">
            <v>2.9999999999999997E-4</v>
          </cell>
          <cell r="F67">
            <v>2.7000000000000016E-5</v>
          </cell>
        </row>
        <row r="68">
          <cell r="D68" t="str">
            <v>6 гр.</v>
          </cell>
          <cell r="E68">
            <v>1.5E-3</v>
          </cell>
          <cell r="F68">
            <v>4.0500000000000019E-4</v>
          </cell>
        </row>
        <row r="69">
          <cell r="D69" t="str">
            <v>6 гр.</v>
          </cell>
          <cell r="E69">
            <v>0</v>
          </cell>
          <cell r="F69">
            <v>0</v>
          </cell>
        </row>
        <row r="70">
          <cell r="D70" t="str">
            <v>6 гр.</v>
          </cell>
          <cell r="E70">
            <v>1.9499999999999999E-3</v>
          </cell>
          <cell r="F70">
            <v>5.3800000000000018E-4</v>
          </cell>
        </row>
        <row r="71">
          <cell r="D71" t="str">
            <v>7 гр.</v>
          </cell>
          <cell r="E71">
            <v>2.9999999999999997E-4</v>
          </cell>
          <cell r="F71">
            <v>2.9700000000000001E-4</v>
          </cell>
        </row>
        <row r="72">
          <cell r="D72" t="str">
            <v>6 гр.</v>
          </cell>
          <cell r="E72">
            <v>1.5E-3</v>
          </cell>
          <cell r="F72">
            <v>0</v>
          </cell>
        </row>
        <row r="73">
          <cell r="D73" t="str">
            <v>6 гр.</v>
          </cell>
          <cell r="E73">
            <v>2.5000000000000001E-3</v>
          </cell>
          <cell r="F73">
            <v>4.8000000000000028E-5</v>
          </cell>
        </row>
        <row r="74">
          <cell r="D74" t="str">
            <v>7 гр.</v>
          </cell>
          <cell r="E74">
            <v>2E-3</v>
          </cell>
          <cell r="F74">
            <v>0</v>
          </cell>
        </row>
        <row r="75">
          <cell r="D75" t="str">
            <v>6 гр.</v>
          </cell>
          <cell r="E75">
            <v>5.0000000000000001E-4</v>
          </cell>
          <cell r="F75">
            <v>0</v>
          </cell>
        </row>
        <row r="76">
          <cell r="D76" t="str">
            <v>6 гр.</v>
          </cell>
          <cell r="E76">
            <v>8.9999999999999998E-4</v>
          </cell>
          <cell r="F76">
            <v>6.9999999999999999E-6</v>
          </cell>
        </row>
        <row r="77">
          <cell r="D77" t="str">
            <v>6 гр.</v>
          </cell>
          <cell r="E77">
            <v>1.5E-3</v>
          </cell>
          <cell r="F77">
            <v>1.7E-5</v>
          </cell>
        </row>
        <row r="78">
          <cell r="D78" t="str">
            <v>6 гр.</v>
          </cell>
          <cell r="E78">
            <v>1.8E-3</v>
          </cell>
          <cell r="F78">
            <v>1.1910000000000004E-3</v>
          </cell>
        </row>
        <row r="79">
          <cell r="D79" t="str">
            <v>6 гр.</v>
          </cell>
          <cell r="E79">
            <v>1E-3</v>
          </cell>
          <cell r="F79">
            <v>6.8100000000000029E-4</v>
          </cell>
        </row>
        <row r="80">
          <cell r="D80" t="str">
            <v>6 гр.</v>
          </cell>
          <cell r="E80">
            <v>4.0000000000000002E-4</v>
          </cell>
          <cell r="F80">
            <v>1.6300000000000003E-4</v>
          </cell>
        </row>
        <row r="81">
          <cell r="D81" t="str">
            <v>6 гр.</v>
          </cell>
          <cell r="E81">
            <v>2.0000000000000001E-4</v>
          </cell>
          <cell r="F81">
            <v>0</v>
          </cell>
        </row>
        <row r="82">
          <cell r="D82" t="str">
            <v>6 гр.</v>
          </cell>
          <cell r="E82">
            <v>0</v>
          </cell>
          <cell r="F82">
            <v>0</v>
          </cell>
        </row>
        <row r="83">
          <cell r="D83" t="str">
            <v>6 гр.</v>
          </cell>
          <cell r="E83">
            <v>1.8E-3</v>
          </cell>
          <cell r="F83">
            <v>0</v>
          </cell>
        </row>
        <row r="84">
          <cell r="D84" t="str">
            <v>6 гр.</v>
          </cell>
          <cell r="E84">
            <v>3.5999999999999999E-3</v>
          </cell>
          <cell r="F84">
            <v>2.258E-3</v>
          </cell>
        </row>
        <row r="85">
          <cell r="D85" t="str">
            <v>5 гр.</v>
          </cell>
          <cell r="E85">
            <v>5.0000000000000001E-3</v>
          </cell>
          <cell r="F85">
            <v>2.6410000000000001E-3</v>
          </cell>
        </row>
        <row r="86">
          <cell r="D86" t="str">
            <v>5 гр.</v>
          </cell>
          <cell r="E86">
            <v>6.0000000000000001E-3</v>
          </cell>
          <cell r="F86">
            <v>2.3850000000000008E-3</v>
          </cell>
        </row>
        <row r="87">
          <cell r="D87" t="str">
            <v>5 гр.</v>
          </cell>
          <cell r="E87">
            <v>8.0000000000000002E-3</v>
          </cell>
          <cell r="F87">
            <v>4.2999999999999995E-5</v>
          </cell>
        </row>
        <row r="88">
          <cell r="D88" t="str">
            <v>6 гр.</v>
          </cell>
          <cell r="E88">
            <v>1.2999999999999999E-3</v>
          </cell>
          <cell r="F88">
            <v>3.9999999999999998E-6</v>
          </cell>
        </row>
        <row r="89">
          <cell r="D89" t="str">
            <v>6 гр.</v>
          </cell>
          <cell r="E89">
            <v>0</v>
          </cell>
          <cell r="F89">
            <v>0</v>
          </cell>
        </row>
        <row r="90">
          <cell r="D90" t="str">
            <v>6 гр.</v>
          </cell>
          <cell r="E90">
            <v>0</v>
          </cell>
          <cell r="F90">
            <v>0</v>
          </cell>
        </row>
        <row r="91">
          <cell r="D91" t="str">
            <v>6 гр.</v>
          </cell>
          <cell r="E91">
            <v>1.1999999999999999E-3</v>
          </cell>
          <cell r="F91">
            <v>6.4400000000000015E-4</v>
          </cell>
        </row>
        <row r="92">
          <cell r="D92" t="str">
            <v>6 гр.</v>
          </cell>
          <cell r="E92">
            <v>6.9999999999999999E-4</v>
          </cell>
          <cell r="F92">
            <v>5.1400000000000024E-4</v>
          </cell>
        </row>
        <row r="93">
          <cell r="D93" t="str">
            <v>6 гр.</v>
          </cell>
          <cell r="E93">
            <v>6.0000000000000001E-3</v>
          </cell>
          <cell r="F93">
            <v>4.2680000000000001E-3</v>
          </cell>
        </row>
        <row r="94">
          <cell r="D94" t="str">
            <v>6 гр.</v>
          </cell>
          <cell r="E94">
            <v>5.0000000000000001E-4</v>
          </cell>
          <cell r="F94">
            <v>0</v>
          </cell>
        </row>
        <row r="95">
          <cell r="D95" t="str">
            <v>6 гр.</v>
          </cell>
          <cell r="E95">
            <v>1.5E-3</v>
          </cell>
          <cell r="F95">
            <v>4.5400000000000014E-4</v>
          </cell>
        </row>
        <row r="96">
          <cell r="D96" t="str">
            <v>6 гр.</v>
          </cell>
          <cell r="E96">
            <v>5.0000000000000001E-4</v>
          </cell>
          <cell r="F96">
            <v>0</v>
          </cell>
        </row>
        <row r="97">
          <cell r="D97" t="str">
            <v>6 гр.</v>
          </cell>
          <cell r="E97">
            <v>0</v>
          </cell>
          <cell r="F97">
            <v>0</v>
          </cell>
        </row>
        <row r="98">
          <cell r="D98" t="str">
            <v>6 гр.</v>
          </cell>
          <cell r="E98">
            <v>1.1000000000000001E-3</v>
          </cell>
          <cell r="F98">
            <v>4.1900000000000016E-4</v>
          </cell>
        </row>
        <row r="99">
          <cell r="D99" t="str">
            <v>7 гр.</v>
          </cell>
          <cell r="E99">
            <v>6.6000000000000005E-5</v>
          </cell>
          <cell r="F99">
            <v>0</v>
          </cell>
        </row>
        <row r="100">
          <cell r="D100" t="str">
            <v>7 гр.</v>
          </cell>
          <cell r="E100">
            <v>1.4999999999999999E-4</v>
          </cell>
          <cell r="F100">
            <v>0</v>
          </cell>
        </row>
        <row r="101">
          <cell r="D101" t="str">
            <v>6 гр.</v>
          </cell>
          <cell r="E101">
            <v>1.6999999999999999E-3</v>
          </cell>
          <cell r="F101">
            <v>7.5300000000000031E-4</v>
          </cell>
        </row>
        <row r="102">
          <cell r="D102" t="str">
            <v>6 гр.</v>
          </cell>
          <cell r="E102">
            <v>0</v>
          </cell>
          <cell r="F102">
            <v>0</v>
          </cell>
        </row>
        <row r="103">
          <cell r="D103" t="str">
            <v>6 гр.</v>
          </cell>
          <cell r="E103">
            <v>1.5E-3</v>
          </cell>
          <cell r="F103">
            <v>7.6600000000000019E-4</v>
          </cell>
        </row>
        <row r="104">
          <cell r="D104" t="str">
            <v>5 гр.</v>
          </cell>
          <cell r="E104">
            <v>0</v>
          </cell>
          <cell r="F104">
            <v>0</v>
          </cell>
        </row>
        <row r="105">
          <cell r="D105" t="str">
            <v>6 гр.</v>
          </cell>
          <cell r="E105">
            <v>0</v>
          </cell>
          <cell r="F105">
            <v>0</v>
          </cell>
        </row>
        <row r="106">
          <cell r="D106" t="str">
            <v>5 гр.</v>
          </cell>
          <cell r="E106">
            <v>4.0000000000000001E-3</v>
          </cell>
          <cell r="F106">
            <v>9.0200000000000035E-4</v>
          </cell>
        </row>
        <row r="107">
          <cell r="D107" t="str">
            <v>6 гр.</v>
          </cell>
          <cell r="E107">
            <v>6.0000000000000001E-3</v>
          </cell>
          <cell r="F107">
            <v>2.7050000000000004E-3</v>
          </cell>
        </row>
        <row r="108">
          <cell r="D108" t="str">
            <v>6 гр.</v>
          </cell>
          <cell r="E108">
            <v>2.8999999999999998E-3</v>
          </cell>
          <cell r="F108">
            <v>6.9000000000000029E-4</v>
          </cell>
        </row>
        <row r="109">
          <cell r="D109" t="str">
            <v>6 гр.</v>
          </cell>
          <cell r="E109">
            <v>5.0000000000000001E-4</v>
          </cell>
          <cell r="F109">
            <v>5.5000000000000002E-5</v>
          </cell>
        </row>
        <row r="110">
          <cell r="D110" t="str">
            <v>5 гр.</v>
          </cell>
          <cell r="E110">
            <v>4.4999999999999997E-3</v>
          </cell>
          <cell r="F110">
            <v>9.6400000000000012E-4</v>
          </cell>
        </row>
        <row r="111">
          <cell r="D111" t="str">
            <v>5 гр.</v>
          </cell>
          <cell r="E111">
            <v>0</v>
          </cell>
          <cell r="F111">
            <v>0</v>
          </cell>
        </row>
        <row r="112">
          <cell r="D112" t="str">
            <v>6 гр.</v>
          </cell>
          <cell r="E112">
            <v>2.3E-3</v>
          </cell>
          <cell r="F112">
            <v>1.593E-3</v>
          </cell>
        </row>
        <row r="113">
          <cell r="D113" t="str">
            <v>5 гр.</v>
          </cell>
          <cell r="E113">
            <v>0</v>
          </cell>
          <cell r="F113">
            <v>0</v>
          </cell>
        </row>
        <row r="114">
          <cell r="D114" t="str">
            <v>5 гр.</v>
          </cell>
          <cell r="E114">
            <v>1.8539999999999997E-2</v>
          </cell>
          <cell r="F114">
            <v>6.3030000000000004E-3</v>
          </cell>
        </row>
        <row r="115">
          <cell r="D115" t="str">
            <v>5 гр.</v>
          </cell>
          <cell r="E115">
            <v>3.5000000000000003E-2</v>
          </cell>
          <cell r="F115">
            <v>1.4393000000000001E-2</v>
          </cell>
        </row>
        <row r="116">
          <cell r="D116" t="str">
            <v>6 гр.</v>
          </cell>
          <cell r="E116">
            <v>1.8E-3</v>
          </cell>
          <cell r="F116">
            <v>4.3000000000000015E-4</v>
          </cell>
        </row>
        <row r="117">
          <cell r="D117" t="str">
            <v>6 гр.</v>
          </cell>
          <cell r="E117">
            <v>6.4999999999999997E-3</v>
          </cell>
          <cell r="F117">
            <v>2.8230000000000004E-3</v>
          </cell>
        </row>
        <row r="118">
          <cell r="D118" t="str">
            <v>5 гр.</v>
          </cell>
          <cell r="E118">
            <v>0.01</v>
          </cell>
          <cell r="F118">
            <v>5.1000000000000004E-4</v>
          </cell>
        </row>
        <row r="119">
          <cell r="D119" t="str">
            <v>5 гр.</v>
          </cell>
          <cell r="E119">
            <v>5.3999999999999999E-2</v>
          </cell>
          <cell r="F119">
            <v>3.8117000000000005E-2</v>
          </cell>
        </row>
        <row r="120">
          <cell r="D120" t="str">
            <v>6 гр.</v>
          </cell>
          <cell r="E120">
            <v>1E-3</v>
          </cell>
          <cell r="F120">
            <v>9.2300000000000053E-4</v>
          </cell>
        </row>
        <row r="121">
          <cell r="D121" t="str">
            <v>3 гр.</v>
          </cell>
          <cell r="E121">
            <v>0</v>
          </cell>
          <cell r="F121">
            <v>0</v>
          </cell>
        </row>
        <row r="122">
          <cell r="D122" t="str">
            <v>4 гр.</v>
          </cell>
          <cell r="E122">
            <v>7.0000000000000007E-2</v>
          </cell>
          <cell r="F122">
            <v>1.9858000000000004E-2</v>
          </cell>
        </row>
        <row r="123">
          <cell r="D123" t="str">
            <v>3 гр.</v>
          </cell>
          <cell r="E123">
            <v>0.4</v>
          </cell>
          <cell r="F123">
            <v>0.17135100000000003</v>
          </cell>
        </row>
        <row r="124">
          <cell r="D124" t="str">
            <v>6 гр.</v>
          </cell>
          <cell r="E124">
            <v>3.0000000000000001E-3</v>
          </cell>
          <cell r="F124">
            <v>8.1800000000000026E-4</v>
          </cell>
        </row>
        <row r="125">
          <cell r="D125" t="str">
            <v>5 гр.</v>
          </cell>
          <cell r="E125">
            <v>4.0000000000000001E-3</v>
          </cell>
          <cell r="F125">
            <v>1.2480000000000004E-3</v>
          </cell>
        </row>
        <row r="126">
          <cell r="D126" t="str">
            <v>4 гр.</v>
          </cell>
          <cell r="E126">
            <v>0.1</v>
          </cell>
          <cell r="F126">
            <v>6.5806999999999991E-2</v>
          </cell>
        </row>
        <row r="127">
          <cell r="D127" t="str">
            <v>4 гр.</v>
          </cell>
          <cell r="E127">
            <v>7.0000000000000007E-2</v>
          </cell>
          <cell r="F127">
            <v>3.3339000000000008E-2</v>
          </cell>
        </row>
        <row r="128">
          <cell r="D128" t="str">
            <v>5 гр.</v>
          </cell>
          <cell r="E128">
            <v>0.02</v>
          </cell>
          <cell r="F128">
            <v>3.0170000000000002E-3</v>
          </cell>
        </row>
        <row r="129">
          <cell r="D129" t="str">
            <v>4 гр.</v>
          </cell>
          <cell r="E129">
            <v>0</v>
          </cell>
          <cell r="F129">
            <v>0</v>
          </cell>
        </row>
        <row r="130">
          <cell r="D130" t="str">
            <v>4 гр.</v>
          </cell>
          <cell r="E130">
            <v>0.188</v>
          </cell>
          <cell r="F130">
            <v>0.115549</v>
          </cell>
        </row>
        <row r="131">
          <cell r="D131" t="str">
            <v>4 гр.</v>
          </cell>
          <cell r="E131">
            <v>0.18</v>
          </cell>
          <cell r="F131">
            <v>0.10835600000000001</v>
          </cell>
        </row>
        <row r="132">
          <cell r="D132" t="str">
            <v>4 гр.</v>
          </cell>
          <cell r="E132">
            <v>0.12</v>
          </cell>
          <cell r="F132">
            <v>1.5106000000000001E-2</v>
          </cell>
        </row>
        <row r="133">
          <cell r="D133" t="str">
            <v>5 гр.</v>
          </cell>
          <cell r="E133">
            <v>2E-3</v>
          </cell>
          <cell r="F133">
            <v>1.75E-4</v>
          </cell>
        </row>
        <row r="134">
          <cell r="D134" t="str">
            <v>5 гр.</v>
          </cell>
          <cell r="E134">
            <v>0.01</v>
          </cell>
          <cell r="F134">
            <v>8.0900000000000004E-4</v>
          </cell>
        </row>
        <row r="135">
          <cell r="D135" t="str">
            <v>4 гр.</v>
          </cell>
          <cell r="E135">
            <v>1.4999999999999999E-2</v>
          </cell>
          <cell r="F135">
            <v>1.913E-3</v>
          </cell>
        </row>
        <row r="136">
          <cell r="D136" t="str">
            <v>4 гр.</v>
          </cell>
          <cell r="E136">
            <v>0.12</v>
          </cell>
          <cell r="F136">
            <v>7.8216000000000008E-2</v>
          </cell>
        </row>
        <row r="137">
          <cell r="D137" t="str">
            <v>5 гр.</v>
          </cell>
          <cell r="E137">
            <v>4.7100000000000003E-2</v>
          </cell>
          <cell r="F137">
            <v>2.7480000000000001E-2</v>
          </cell>
        </row>
        <row r="138">
          <cell r="D138" t="str">
            <v>4 гр.</v>
          </cell>
          <cell r="E138">
            <v>0.35470000000000002</v>
          </cell>
          <cell r="F138">
            <v>0.26421500000000003</v>
          </cell>
        </row>
        <row r="139">
          <cell r="D139" t="str">
            <v>4 гр.</v>
          </cell>
          <cell r="E139">
            <v>8.0399999999999999E-2</v>
          </cell>
          <cell r="F139">
            <v>1.9406000000000003E-2</v>
          </cell>
        </row>
        <row r="140">
          <cell r="D140" t="str">
            <v>7 гр.</v>
          </cell>
          <cell r="E140">
            <v>2.9999999999999997E-4</v>
          </cell>
          <cell r="F140">
            <v>9.7000000000000027E-5</v>
          </cell>
        </row>
        <row r="141">
          <cell r="D141" t="str">
            <v>6 гр.</v>
          </cell>
          <cell r="E141">
            <v>1E-4</v>
          </cell>
          <cell r="F141">
            <v>0</v>
          </cell>
        </row>
        <row r="142">
          <cell r="D142" t="str">
            <v>6 гр.</v>
          </cell>
          <cell r="E142">
            <v>1.6000000000000001E-3</v>
          </cell>
          <cell r="F142">
            <v>0</v>
          </cell>
        </row>
        <row r="143">
          <cell r="D143" t="str">
            <v>7 гр.</v>
          </cell>
          <cell r="E143">
            <v>8.0000000000000007E-5</v>
          </cell>
          <cell r="F143">
            <v>5.0000000000000004E-6</v>
          </cell>
        </row>
        <row r="144">
          <cell r="D144" t="str">
            <v>6 гр.</v>
          </cell>
          <cell r="E144">
            <v>2.8999999999999998E-3</v>
          </cell>
          <cell r="F144">
            <v>0</v>
          </cell>
        </row>
        <row r="145">
          <cell r="D145" t="str">
            <v>5 гр.</v>
          </cell>
          <cell r="E145">
            <v>0</v>
          </cell>
          <cell r="F145">
            <v>0</v>
          </cell>
        </row>
        <row r="146">
          <cell r="D146" t="str">
            <v>5 гр.</v>
          </cell>
          <cell r="E146">
            <v>5.0000000000000001E-3</v>
          </cell>
          <cell r="F146">
            <v>6.1900000000000019E-4</v>
          </cell>
        </row>
        <row r="147">
          <cell r="D147" t="str">
            <v>4 гр.</v>
          </cell>
          <cell r="E147">
            <v>4.8000000000000001E-2</v>
          </cell>
          <cell r="F147">
            <v>1.7310000000000001E-3</v>
          </cell>
        </row>
        <row r="148">
          <cell r="D148" t="str">
            <v>5 гр.</v>
          </cell>
          <cell r="E148">
            <v>6.0000000000000001E-3</v>
          </cell>
          <cell r="F148">
            <v>0</v>
          </cell>
        </row>
        <row r="149">
          <cell r="D149" t="str">
            <v>5 гр.</v>
          </cell>
          <cell r="E149">
            <v>0</v>
          </cell>
          <cell r="F149">
            <v>0</v>
          </cell>
        </row>
        <row r="150">
          <cell r="D150" t="str">
            <v>4 гр.</v>
          </cell>
          <cell r="E150">
            <v>0.02</v>
          </cell>
          <cell r="F150">
            <v>0</v>
          </cell>
        </row>
        <row r="151">
          <cell r="D151" t="str">
            <v>4 гр.</v>
          </cell>
          <cell r="E151">
            <v>4.4999999999999998E-2</v>
          </cell>
          <cell r="F151">
            <v>0</v>
          </cell>
        </row>
        <row r="152">
          <cell r="D152" t="str">
            <v>4 гр.</v>
          </cell>
          <cell r="E152">
            <v>0.17</v>
          </cell>
          <cell r="F152">
            <v>0</v>
          </cell>
        </row>
        <row r="153">
          <cell r="D153" t="str">
            <v>5 гр.</v>
          </cell>
          <cell r="E153">
            <v>5.0000000000000001E-3</v>
          </cell>
          <cell r="F153">
            <v>0</v>
          </cell>
        </row>
        <row r="154">
          <cell r="D154" t="str">
            <v>4 гр.</v>
          </cell>
          <cell r="E154">
            <v>4.4999999999999998E-2</v>
          </cell>
          <cell r="F154">
            <v>0</v>
          </cell>
        </row>
        <row r="155">
          <cell r="D155" t="str">
            <v>6 гр.</v>
          </cell>
          <cell r="E155">
            <v>3.0000000000000001E-3</v>
          </cell>
          <cell r="F155">
            <v>0</v>
          </cell>
        </row>
        <row r="156">
          <cell r="D156" t="str">
            <v>5 гр.</v>
          </cell>
          <cell r="E156">
            <v>5.3999999999999999E-2</v>
          </cell>
          <cell r="F156">
            <v>4.2851E-2</v>
          </cell>
        </row>
        <row r="157">
          <cell r="D157" t="str">
            <v>6 гр.</v>
          </cell>
          <cell r="E157">
            <v>5.0000000000000001E-4</v>
          </cell>
          <cell r="F157">
            <v>3.8799999999999994E-4</v>
          </cell>
        </row>
        <row r="158">
          <cell r="D158" t="str">
            <v>7 гр.</v>
          </cell>
          <cell r="E158">
            <v>1E-4</v>
          </cell>
          <cell r="F158">
            <v>0</v>
          </cell>
        </row>
        <row r="159">
          <cell r="D159" t="str">
            <v>5 гр.</v>
          </cell>
          <cell r="E159">
            <v>0.01</v>
          </cell>
          <cell r="F159">
            <v>2.9E-4</v>
          </cell>
        </row>
        <row r="160">
          <cell r="D160" t="str">
            <v>5 гр.</v>
          </cell>
          <cell r="E160">
            <v>1.4999999999999999E-2</v>
          </cell>
          <cell r="F160">
            <v>9.1180000000000011E-3</v>
          </cell>
        </row>
        <row r="161">
          <cell r="D161" t="str">
            <v>5 гр.</v>
          </cell>
          <cell r="E161">
            <v>1.4999999999999999E-2</v>
          </cell>
          <cell r="F161">
            <v>5.5270000000000007E-3</v>
          </cell>
        </row>
        <row r="162">
          <cell r="D162" t="str">
            <v>6 гр.</v>
          </cell>
          <cell r="E162">
            <v>0</v>
          </cell>
          <cell r="F162">
            <v>0</v>
          </cell>
        </row>
        <row r="163">
          <cell r="D163" t="str">
            <v>4 гр.</v>
          </cell>
          <cell r="E163">
            <v>0.107</v>
          </cell>
          <cell r="F163">
            <v>2.9468000000000005E-2</v>
          </cell>
        </row>
        <row r="164">
          <cell r="D164" t="str">
            <v>5 гр.</v>
          </cell>
          <cell r="E164">
            <v>1.4E-2</v>
          </cell>
          <cell r="F164">
            <v>1.3487999999999995E-2</v>
          </cell>
        </row>
        <row r="165">
          <cell r="D165" t="str">
            <v>6 гр.</v>
          </cell>
          <cell r="E165">
            <v>5.0000000000000001E-4</v>
          </cell>
          <cell r="F165">
            <v>1.6800000000000004E-4</v>
          </cell>
        </row>
        <row r="166">
          <cell r="D166" t="str">
            <v>6 гр.</v>
          </cell>
          <cell r="E166">
            <v>3.0000000000000001E-3</v>
          </cell>
          <cell r="F166">
            <v>4.6600000000000011E-4</v>
          </cell>
        </row>
        <row r="167">
          <cell r="D167" t="str">
            <v>5 гр.</v>
          </cell>
          <cell r="E167">
            <v>2E-3</v>
          </cell>
          <cell r="F167">
            <v>0</v>
          </cell>
        </row>
        <row r="168">
          <cell r="D168" t="str">
            <v>5 гр.</v>
          </cell>
          <cell r="E168">
            <v>4.0000000000000001E-3</v>
          </cell>
          <cell r="F168">
            <v>0</v>
          </cell>
        </row>
        <row r="169">
          <cell r="D169" t="str">
            <v>5 гр.</v>
          </cell>
          <cell r="E169">
            <v>8.0000000000000002E-3</v>
          </cell>
          <cell r="F169">
            <v>6.5440000000000012E-3</v>
          </cell>
        </row>
        <row r="170">
          <cell r="D170" t="str">
            <v>5 гр.</v>
          </cell>
          <cell r="E170">
            <v>0.06</v>
          </cell>
          <cell r="F170">
            <v>4.3785000000000004E-2</v>
          </cell>
        </row>
        <row r="171">
          <cell r="D171" t="str">
            <v>5 гр.</v>
          </cell>
          <cell r="E171">
            <v>7.0000000000000001E-3</v>
          </cell>
          <cell r="F171">
            <v>5.8259999999999996E-3</v>
          </cell>
        </row>
        <row r="172">
          <cell r="D172" t="str">
            <v>5 гр.</v>
          </cell>
          <cell r="E172">
            <v>3.0000000000000001E-3</v>
          </cell>
          <cell r="F172">
            <v>2.9499999999999996E-4</v>
          </cell>
        </row>
        <row r="173">
          <cell r="D173" t="str">
            <v>6 гр.</v>
          </cell>
          <cell r="E173">
            <v>3.5000000000000001E-3</v>
          </cell>
          <cell r="F173">
            <v>1.6310000000000005E-3</v>
          </cell>
        </row>
        <row r="174">
          <cell r="D174" t="str">
            <v>6 гр.</v>
          </cell>
          <cell r="E174">
            <v>0</v>
          </cell>
          <cell r="F174">
            <v>0</v>
          </cell>
        </row>
        <row r="175">
          <cell r="D175" t="str">
            <v>7 гр.</v>
          </cell>
          <cell r="E175">
            <v>2.0000000000000001E-4</v>
          </cell>
          <cell r="F175">
            <v>0</v>
          </cell>
        </row>
        <row r="176">
          <cell r="D176" t="str">
            <v>6 гр.</v>
          </cell>
          <cell r="E176">
            <v>1.6000000000000001E-3</v>
          </cell>
          <cell r="F176">
            <v>5.2000000000000028E-4</v>
          </cell>
        </row>
        <row r="177">
          <cell r="D177" t="str">
            <v>6 гр.</v>
          </cell>
          <cell r="E177">
            <v>1.56E-3</v>
          </cell>
          <cell r="F177">
            <v>2.8800000000000012E-4</v>
          </cell>
        </row>
        <row r="178">
          <cell r="D178" t="str">
            <v>6 гр.</v>
          </cell>
          <cell r="E178">
            <v>4.0000000000000002E-4</v>
          </cell>
          <cell r="F178">
            <v>2.6700000000000009E-4</v>
          </cell>
        </row>
        <row r="179">
          <cell r="D179" t="str">
            <v>4 гр.</v>
          </cell>
          <cell r="E179">
            <v>0.4</v>
          </cell>
          <cell r="F179">
            <v>0.30367200000000005</v>
          </cell>
        </row>
        <row r="180">
          <cell r="D180" t="str">
            <v>4 гр.</v>
          </cell>
          <cell r="E180">
            <v>0.67</v>
          </cell>
          <cell r="F180">
            <v>0.62743899999999997</v>
          </cell>
        </row>
        <row r="181">
          <cell r="D181" t="str">
            <v>4 гр.</v>
          </cell>
          <cell r="E181">
            <v>0.18</v>
          </cell>
          <cell r="F181">
            <v>5.5480000000000008E-3</v>
          </cell>
        </row>
        <row r="182">
          <cell r="D182" t="str">
            <v>5 гр.</v>
          </cell>
          <cell r="E182">
            <v>2.5000000000000001E-2</v>
          </cell>
          <cell r="F182">
            <v>1.0626E-2</v>
          </cell>
        </row>
        <row r="183">
          <cell r="D183" t="str">
            <v>6 гр.</v>
          </cell>
          <cell r="E183">
            <v>5.0000000000000001E-4</v>
          </cell>
          <cell r="F183">
            <v>4.5500000000000016E-4</v>
          </cell>
        </row>
        <row r="184">
          <cell r="D184" t="str">
            <v>7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0</v>
          </cell>
          <cell r="F185">
            <v>0</v>
          </cell>
        </row>
        <row r="186">
          <cell r="D186" t="str">
            <v>6 гр.</v>
          </cell>
          <cell r="E186">
            <v>1.1000000000000001E-3</v>
          </cell>
          <cell r="F186">
            <v>6.3000000000000035E-4</v>
          </cell>
        </row>
        <row r="187">
          <cell r="D187" t="str">
            <v>7 гр.</v>
          </cell>
          <cell r="E187">
            <v>2.5000000000000001E-4</v>
          </cell>
          <cell r="F187">
            <v>0</v>
          </cell>
        </row>
        <row r="188">
          <cell r="D188" t="str">
            <v>6 гр.</v>
          </cell>
          <cell r="E188">
            <v>8.0000000000000004E-4</v>
          </cell>
          <cell r="F188">
            <v>1.2700000000000002E-4</v>
          </cell>
        </row>
        <row r="189">
          <cell r="D189" t="str">
            <v>6 гр.</v>
          </cell>
          <cell r="E189">
            <v>6.9999999999999999E-4</v>
          </cell>
          <cell r="F189">
            <v>3.7000000000000018E-5</v>
          </cell>
        </row>
        <row r="190">
          <cell r="D190" t="str">
            <v>6 гр.</v>
          </cell>
          <cell r="E190">
            <v>5.0000000000000001E-4</v>
          </cell>
          <cell r="F190">
            <v>0</v>
          </cell>
        </row>
        <row r="191">
          <cell r="D191" t="str">
            <v>3 гр.</v>
          </cell>
          <cell r="E191">
            <v>8.1</v>
          </cell>
          <cell r="F191">
            <v>7.632553999999999</v>
          </cell>
        </row>
        <row r="192">
          <cell r="D192" t="str">
            <v>6 гр.</v>
          </cell>
          <cell r="E192">
            <v>1.4999999999999999E-4</v>
          </cell>
          <cell r="F192">
            <v>0</v>
          </cell>
        </row>
        <row r="193">
          <cell r="D193" t="str">
            <v>6 гр.</v>
          </cell>
          <cell r="E193">
            <v>3.0000000000000001E-3</v>
          </cell>
          <cell r="F193">
            <v>2.2900000000000012E-4</v>
          </cell>
        </row>
        <row r="194">
          <cell r="D194" t="str">
            <v>5 гр.</v>
          </cell>
          <cell r="E194">
            <v>2.5000000000000001E-2</v>
          </cell>
          <cell r="F194">
            <v>9.3700000000000016E-3</v>
          </cell>
        </row>
        <row r="195">
          <cell r="D195" t="str">
            <v>6 гр.</v>
          </cell>
          <cell r="E195">
            <v>8.9999999999999998E-4</v>
          </cell>
          <cell r="F195">
            <v>0</v>
          </cell>
        </row>
        <row r="196">
          <cell r="D196" t="str">
            <v>6 гр.</v>
          </cell>
          <cell r="E196">
            <v>1.5E-3</v>
          </cell>
          <cell r="F196">
            <v>1.5799999999999996E-4</v>
          </cell>
        </row>
        <row r="197">
          <cell r="D197" t="str">
            <v>6 гр.</v>
          </cell>
          <cell r="E197">
            <v>1.5E-3</v>
          </cell>
          <cell r="F197">
            <v>8.8700000000000031E-4</v>
          </cell>
        </row>
        <row r="198">
          <cell r="D198" t="str">
            <v>6 гр.</v>
          </cell>
          <cell r="E198">
            <v>2E-3</v>
          </cell>
          <cell r="F198">
            <v>1.1420000000000002E-3</v>
          </cell>
        </row>
        <row r="199">
          <cell r="D199" t="str">
            <v>7 гр.</v>
          </cell>
          <cell r="E199">
            <v>2.9999999999999997E-4</v>
          </cell>
          <cell r="F199">
            <v>3.9999999999999998E-6</v>
          </cell>
        </row>
        <row r="200">
          <cell r="D200" t="str">
            <v>5 гр.</v>
          </cell>
          <cell r="E200">
            <v>1.0999999999999999E-2</v>
          </cell>
          <cell r="F200">
            <v>2.6600000000000001E-4</v>
          </cell>
        </row>
        <row r="201">
          <cell r="D201" t="str">
            <v>6 гр.</v>
          </cell>
          <cell r="E201">
            <v>5.0000000000000001E-4</v>
          </cell>
          <cell r="F201">
            <v>0</v>
          </cell>
        </row>
        <row r="202">
          <cell r="D202" t="str">
            <v>6 гр.</v>
          </cell>
          <cell r="E202">
            <v>5.9999999999999995E-4</v>
          </cell>
          <cell r="F202">
            <v>5.7400000000000029E-4</v>
          </cell>
        </row>
        <row r="203">
          <cell r="D203" t="str">
            <v>6 гр.</v>
          </cell>
          <cell r="E203">
            <v>5.0000000000000001E-4</v>
          </cell>
          <cell r="F203">
            <v>8.7000000000000014E-5</v>
          </cell>
        </row>
        <row r="204">
          <cell r="D204" t="str">
            <v>5 гр.</v>
          </cell>
          <cell r="E204">
            <v>4.0000000000000001E-3</v>
          </cell>
          <cell r="F204">
            <v>2.3289999999999999E-3</v>
          </cell>
        </row>
        <row r="205">
          <cell r="D205" t="str">
            <v>5 гр.</v>
          </cell>
          <cell r="E205">
            <v>4.4999999999999998E-2</v>
          </cell>
          <cell r="F205">
            <v>2.4130000000000006E-3</v>
          </cell>
        </row>
        <row r="206">
          <cell r="D206" t="str">
            <v>6 гр.</v>
          </cell>
          <cell r="E206">
            <v>5.0000000000000001E-4</v>
          </cell>
          <cell r="F206">
            <v>4.0500000000000003E-4</v>
          </cell>
        </row>
        <row r="207">
          <cell r="D207" t="str">
            <v>5 гр.</v>
          </cell>
          <cell r="E207">
            <v>2E-3</v>
          </cell>
          <cell r="F207">
            <v>8.5300000000000035E-4</v>
          </cell>
        </row>
        <row r="208">
          <cell r="D208" t="str">
            <v>6 гр.</v>
          </cell>
          <cell r="E208">
            <v>1E-3</v>
          </cell>
          <cell r="F208">
            <v>7.4100000000000034E-4</v>
          </cell>
        </row>
        <row r="209">
          <cell r="D209" t="str">
            <v>6 гр.</v>
          </cell>
          <cell r="E209">
            <v>1.5E-3</v>
          </cell>
          <cell r="F209">
            <v>5.2000000000000006E-4</v>
          </cell>
        </row>
        <row r="210">
          <cell r="D210" t="str">
            <v>6 гр.</v>
          </cell>
          <cell r="E210">
            <v>8.0000000000000004E-4</v>
          </cell>
          <cell r="F210">
            <v>5.350000000000001E-4</v>
          </cell>
        </row>
        <row r="211">
          <cell r="D211" t="str">
            <v>6 гр.</v>
          </cell>
          <cell r="E211">
            <v>2.9999999999999997E-4</v>
          </cell>
          <cell r="F211">
            <v>9.9000000000000035E-5</v>
          </cell>
        </row>
        <row r="212">
          <cell r="D212" t="str">
            <v>6 гр.</v>
          </cell>
          <cell r="E212">
            <v>1.8E-3</v>
          </cell>
          <cell r="F212">
            <v>4.2999999999999999E-4</v>
          </cell>
        </row>
        <row r="213">
          <cell r="D213" t="str">
            <v>5 гр.</v>
          </cell>
          <cell r="E213">
            <v>0.03</v>
          </cell>
          <cell r="F213">
            <v>2.5509999999999998E-2</v>
          </cell>
        </row>
        <row r="214">
          <cell r="D214" t="str">
            <v>6 гр.</v>
          </cell>
          <cell r="E214">
            <v>1.5E-3</v>
          </cell>
          <cell r="F214">
            <v>5.4900000000000023E-4</v>
          </cell>
        </row>
        <row r="215">
          <cell r="D215" t="str">
            <v>6 гр.</v>
          </cell>
          <cell r="E215">
            <v>1E-3</v>
          </cell>
          <cell r="F215">
            <v>4.7000000000000018E-5</v>
          </cell>
        </row>
        <row r="216">
          <cell r="D216" t="str">
            <v>7 гр.</v>
          </cell>
          <cell r="E216">
            <v>6.9999999999999999E-4</v>
          </cell>
          <cell r="F216">
            <v>2.830000000000001E-4</v>
          </cell>
        </row>
        <row r="217">
          <cell r="D217" t="str">
            <v>4 гр.</v>
          </cell>
          <cell r="E217">
            <v>9.5000000000000001E-2</v>
          </cell>
          <cell r="F217">
            <v>6.4553999999999986E-2</v>
          </cell>
        </row>
        <row r="218">
          <cell r="D218" t="str">
            <v>4 гр.</v>
          </cell>
          <cell r="E218">
            <v>9.5000000000000001E-2</v>
          </cell>
          <cell r="F218">
            <v>3.1910000000000001E-2</v>
          </cell>
        </row>
        <row r="219">
          <cell r="D219" t="str">
            <v>4 гр.</v>
          </cell>
          <cell r="E219">
            <v>0.32600000000000001</v>
          </cell>
          <cell r="F219">
            <v>0.32544000000000023</v>
          </cell>
        </row>
        <row r="220">
          <cell r="D220" t="str">
            <v>7 гр.</v>
          </cell>
          <cell r="E220">
            <v>1E-4</v>
          </cell>
          <cell r="F220">
            <v>0</v>
          </cell>
        </row>
        <row r="221">
          <cell r="D221" t="str">
            <v>7 гр.</v>
          </cell>
          <cell r="E221">
            <v>2.9999999999999997E-4</v>
          </cell>
          <cell r="F221">
            <v>2.1000000000000002E-5</v>
          </cell>
        </row>
        <row r="222">
          <cell r="D222" t="str">
            <v>6 гр.</v>
          </cell>
          <cell r="E222">
            <v>5.9999999999999995E-4</v>
          </cell>
          <cell r="F222">
            <v>2.3000000000000012E-4</v>
          </cell>
        </row>
        <row r="223">
          <cell r="D223" t="str">
            <v>5 гр.</v>
          </cell>
          <cell r="E223">
            <v>0.01</v>
          </cell>
          <cell r="F223">
            <v>0</v>
          </cell>
        </row>
        <row r="224">
          <cell r="D224" t="str">
            <v>7 гр.</v>
          </cell>
          <cell r="E224">
            <v>5.0000000000000001E-4</v>
          </cell>
          <cell r="F224">
            <v>1.4500000000000008E-4</v>
          </cell>
        </row>
        <row r="225">
          <cell r="D225" t="str">
            <v>6 гр.</v>
          </cell>
          <cell r="E225">
            <v>1E-3</v>
          </cell>
          <cell r="F225">
            <v>0</v>
          </cell>
        </row>
        <row r="226">
          <cell r="D226" t="str">
            <v>4 гр.</v>
          </cell>
          <cell r="E226">
            <v>0.06</v>
          </cell>
          <cell r="F226">
            <v>3.8887999999999999E-2</v>
          </cell>
        </row>
        <row r="227">
          <cell r="D227" t="str">
            <v>5 гр.</v>
          </cell>
          <cell r="E227">
            <v>1.2636E-2</v>
          </cell>
          <cell r="F227">
            <v>6.1150000000000006E-3</v>
          </cell>
        </row>
        <row r="228">
          <cell r="D228" t="str">
            <v>5 гр.</v>
          </cell>
          <cell r="E228">
            <v>2.9243999999999999E-2</v>
          </cell>
          <cell r="F228">
            <v>1.6471E-2</v>
          </cell>
        </row>
        <row r="229">
          <cell r="D229" t="str">
            <v>6 гр.</v>
          </cell>
          <cell r="E229">
            <v>1E-3</v>
          </cell>
          <cell r="F229">
            <v>1.25E-4</v>
          </cell>
        </row>
        <row r="230">
          <cell r="D230" t="str">
            <v>7 гр.</v>
          </cell>
          <cell r="E230">
            <v>4.0000000000000002E-4</v>
          </cell>
          <cell r="F230">
            <v>8.4000000000000022E-5</v>
          </cell>
        </row>
        <row r="231">
          <cell r="D231" t="str">
            <v>5 гр.</v>
          </cell>
          <cell r="E231">
            <v>1E-3</v>
          </cell>
          <cell r="F231">
            <v>0</v>
          </cell>
        </row>
        <row r="232">
          <cell r="D232" t="str">
            <v>6 гр.</v>
          </cell>
          <cell r="E232">
            <v>1E-3</v>
          </cell>
          <cell r="F232">
            <v>0</v>
          </cell>
        </row>
        <row r="233">
          <cell r="D233" t="str">
            <v>6 гр.</v>
          </cell>
          <cell r="E233">
            <v>2.9999999999999997E-4</v>
          </cell>
          <cell r="F233">
            <v>0</v>
          </cell>
        </row>
        <row r="234">
          <cell r="D234" t="str">
            <v>7 гр.</v>
          </cell>
          <cell r="E234">
            <v>1E-4</v>
          </cell>
          <cell r="F234">
            <v>0</v>
          </cell>
        </row>
        <row r="235">
          <cell r="D235" t="str">
            <v>6 гр.</v>
          </cell>
          <cell r="E235">
            <v>1E-3</v>
          </cell>
          <cell r="F235">
            <v>1.3800000000000002E-4</v>
          </cell>
        </row>
        <row r="236">
          <cell r="D236" t="str">
            <v>6 гр.</v>
          </cell>
          <cell r="E236">
            <v>0</v>
          </cell>
          <cell r="F236">
            <v>0</v>
          </cell>
        </row>
        <row r="237">
          <cell r="D237" t="str">
            <v>6 гр.</v>
          </cell>
          <cell r="E237">
            <v>5.0000000000000001E-4</v>
          </cell>
          <cell r="F237">
            <v>0</v>
          </cell>
        </row>
        <row r="238">
          <cell r="D238" t="str">
            <v>6 гр.</v>
          </cell>
          <cell r="E238">
            <v>1E-3</v>
          </cell>
          <cell r="F238">
            <v>0</v>
          </cell>
        </row>
        <row r="239">
          <cell r="D239" t="str">
            <v>6 гр.</v>
          </cell>
          <cell r="E239">
            <v>8.9999999999999998E-4</v>
          </cell>
          <cell r="F239">
            <v>1.2500000000000003E-4</v>
          </cell>
        </row>
        <row r="240">
          <cell r="D240" t="str">
            <v>6 гр.</v>
          </cell>
          <cell r="E240">
            <v>0</v>
          </cell>
          <cell r="F240">
            <v>0</v>
          </cell>
        </row>
        <row r="241">
          <cell r="D241" t="str">
            <v>6 гр.</v>
          </cell>
          <cell r="E241">
            <v>1.57E-3</v>
          </cell>
          <cell r="F241">
            <v>9.9100000000000034E-4</v>
          </cell>
        </row>
        <row r="242">
          <cell r="D242" t="str">
            <v>6 гр.</v>
          </cell>
          <cell r="E242">
            <v>5.0999999999999995E-3</v>
          </cell>
          <cell r="F242">
            <v>3.186E-3</v>
          </cell>
        </row>
        <row r="243">
          <cell r="D243" t="str">
            <v>6 гр.</v>
          </cell>
          <cell r="E243">
            <v>1E-3</v>
          </cell>
          <cell r="F243">
            <v>6.3500000000000036E-4</v>
          </cell>
        </row>
        <row r="244">
          <cell r="D244" t="str">
            <v>4 гр.</v>
          </cell>
          <cell r="E244">
            <v>2.1299999999999999E-2</v>
          </cell>
          <cell r="F244">
            <v>5.311999999999999E-3</v>
          </cell>
        </row>
        <row r="245">
          <cell r="D245" t="str">
            <v>5 гр.</v>
          </cell>
          <cell r="E245">
            <v>5.0000000000000001E-3</v>
          </cell>
          <cell r="F245">
            <v>0</v>
          </cell>
        </row>
        <row r="246">
          <cell r="D246" t="str">
            <v>4 гр.</v>
          </cell>
          <cell r="E246">
            <v>1.4999999999999999E-2</v>
          </cell>
          <cell r="F246">
            <v>0</v>
          </cell>
        </row>
        <row r="247">
          <cell r="D247" t="str">
            <v>5 гр.</v>
          </cell>
          <cell r="E247">
            <v>6.0000000000000001E-3</v>
          </cell>
          <cell r="F247">
            <v>0</v>
          </cell>
        </row>
        <row r="248">
          <cell r="D248" t="str">
            <v>5 гр.</v>
          </cell>
          <cell r="E248">
            <v>1.5599999999999999E-2</v>
          </cell>
          <cell r="F248">
            <v>0</v>
          </cell>
        </row>
        <row r="249">
          <cell r="D249" t="str">
            <v>5 гр.</v>
          </cell>
          <cell r="E249">
            <v>2E-3</v>
          </cell>
          <cell r="F249">
            <v>0</v>
          </cell>
        </row>
        <row r="250">
          <cell r="D250" t="str">
            <v>5 гр.</v>
          </cell>
          <cell r="E250">
            <v>5.0000000000000001E-3</v>
          </cell>
          <cell r="F250">
            <v>0</v>
          </cell>
        </row>
        <row r="251">
          <cell r="D251" t="str">
            <v>6 гр.</v>
          </cell>
          <cell r="E251">
            <v>1E-3</v>
          </cell>
          <cell r="F251">
            <v>0</v>
          </cell>
        </row>
        <row r="252">
          <cell r="D252" t="str">
            <v>7 гр.</v>
          </cell>
          <cell r="E252">
            <v>8.0000000000000004E-4</v>
          </cell>
          <cell r="F252">
            <v>0</v>
          </cell>
        </row>
        <row r="253">
          <cell r="D253" t="str">
            <v>6 гр.</v>
          </cell>
          <cell r="E253">
            <v>1E-3</v>
          </cell>
          <cell r="F253">
            <v>1.7999999999999998E-4</v>
          </cell>
        </row>
        <row r="254">
          <cell r="D254" t="str">
            <v>5 гр.</v>
          </cell>
          <cell r="E254">
            <v>2.1999999999999999E-2</v>
          </cell>
          <cell r="F254">
            <v>6.5820000000000002E-3</v>
          </cell>
        </row>
        <row r="255">
          <cell r="D255" t="str">
            <v>5 гр.</v>
          </cell>
          <cell r="E255">
            <v>1.41E-2</v>
          </cell>
          <cell r="F255">
            <v>5.6069999999999991E-3</v>
          </cell>
        </row>
        <row r="256">
          <cell r="D256" t="str">
            <v>7 гр.</v>
          </cell>
          <cell r="E256">
            <v>2.0000000000000001E-4</v>
          </cell>
          <cell r="F256">
            <v>0</v>
          </cell>
        </row>
        <row r="257">
          <cell r="D257" t="str">
            <v>6 гр.</v>
          </cell>
          <cell r="E257">
            <v>4.0000000000000002E-4</v>
          </cell>
          <cell r="F257">
            <v>0</v>
          </cell>
        </row>
        <row r="258">
          <cell r="D258" t="str">
            <v>6 гр.</v>
          </cell>
          <cell r="E258">
            <v>5.9999999999999995E-4</v>
          </cell>
          <cell r="F258">
            <v>4.5000000000000026E-4</v>
          </cell>
        </row>
        <row r="259">
          <cell r="D259" t="str">
            <v>6 гр.</v>
          </cell>
          <cell r="E259">
            <v>5.0000000000000001E-4</v>
          </cell>
          <cell r="F259">
            <v>5.3999999999999991E-5</v>
          </cell>
        </row>
        <row r="260">
          <cell r="D260" t="str">
            <v>5 гр.</v>
          </cell>
          <cell r="E260">
            <v>8.0000000000000002E-3</v>
          </cell>
          <cell r="F260">
            <v>1.4000000000000006E-3</v>
          </cell>
        </row>
        <row r="261">
          <cell r="D261" t="str">
            <v>5 гр.</v>
          </cell>
          <cell r="E261">
            <v>4.0000000000000001E-3</v>
          </cell>
          <cell r="F261">
            <v>6.3700000000000009E-4</v>
          </cell>
        </row>
        <row r="262">
          <cell r="D262" t="str">
            <v>6 гр.</v>
          </cell>
          <cell r="E262">
            <v>1.1999999999999999E-3</v>
          </cell>
          <cell r="F262">
            <v>1.6099999999999998E-4</v>
          </cell>
        </row>
        <row r="263">
          <cell r="D263" t="str">
            <v>6 гр.</v>
          </cell>
          <cell r="E263">
            <v>1.1999999999999999E-3</v>
          </cell>
          <cell r="F263">
            <v>0</v>
          </cell>
        </row>
        <row r="264">
          <cell r="D264" t="str">
            <v>6 гр.</v>
          </cell>
          <cell r="E264">
            <v>1.6999999999999999E-3</v>
          </cell>
          <cell r="F264">
            <v>0</v>
          </cell>
        </row>
        <row r="265">
          <cell r="D265" t="str">
            <v>6 гр.</v>
          </cell>
          <cell r="E265">
            <v>2.5999999999999999E-3</v>
          </cell>
          <cell r="F265">
            <v>1.0150000000000005E-3</v>
          </cell>
        </row>
        <row r="266">
          <cell r="D266" t="str">
            <v>6 гр.</v>
          </cell>
          <cell r="E266">
            <v>2.9999999999999997E-4</v>
          </cell>
          <cell r="F266">
            <v>0</v>
          </cell>
        </row>
        <row r="267">
          <cell r="D267" t="str">
            <v>6 гр.</v>
          </cell>
          <cell r="E267">
            <v>5.0000000000000001E-4</v>
          </cell>
          <cell r="F267">
            <v>5.0000000000000004E-6</v>
          </cell>
        </row>
        <row r="268">
          <cell r="D268" t="str">
            <v>5 гр.</v>
          </cell>
          <cell r="E268">
            <v>0.01</v>
          </cell>
          <cell r="F268">
            <v>0</v>
          </cell>
        </row>
        <row r="269">
          <cell r="D269" t="str">
            <v>6 гр.</v>
          </cell>
          <cell r="E269">
            <v>5.9999999999999995E-5</v>
          </cell>
          <cell r="F269">
            <v>0</v>
          </cell>
        </row>
        <row r="270">
          <cell r="D270" t="str">
            <v>4 гр.</v>
          </cell>
          <cell r="E270">
            <v>0.15140000000000001</v>
          </cell>
          <cell r="F270">
            <v>6.3849000000000003E-2</v>
          </cell>
        </row>
        <row r="271">
          <cell r="D271" t="str">
            <v>5 гр.</v>
          </cell>
          <cell r="E271">
            <v>1.0728E-2</v>
          </cell>
          <cell r="F271">
            <v>1.916E-3</v>
          </cell>
        </row>
        <row r="272">
          <cell r="D272" t="str">
            <v>5 гр.</v>
          </cell>
          <cell r="E272">
            <v>1E-3</v>
          </cell>
          <cell r="F272">
            <v>0</v>
          </cell>
        </row>
        <row r="273">
          <cell r="D273" t="str">
            <v>5 гр.</v>
          </cell>
          <cell r="E273">
            <v>0.01</v>
          </cell>
          <cell r="F273">
            <v>3.9750000000000002E-3</v>
          </cell>
        </row>
        <row r="274">
          <cell r="D274" t="str">
            <v>6 гр.</v>
          </cell>
          <cell r="E274">
            <v>4.0679999999999996E-3</v>
          </cell>
          <cell r="F274">
            <v>3.1100000000000019E-4</v>
          </cell>
        </row>
        <row r="275">
          <cell r="D275" t="str">
            <v>6 гр.</v>
          </cell>
          <cell r="E275">
            <v>2.3E-3</v>
          </cell>
          <cell r="F275">
            <v>0</v>
          </cell>
        </row>
        <row r="276">
          <cell r="D276" t="str">
            <v>6 гр.</v>
          </cell>
          <cell r="E276">
            <v>0</v>
          </cell>
          <cell r="F276">
            <v>0</v>
          </cell>
        </row>
        <row r="277">
          <cell r="D277" t="str">
            <v>5 гр.</v>
          </cell>
          <cell r="E277">
            <v>0</v>
          </cell>
          <cell r="F277">
            <v>0</v>
          </cell>
        </row>
        <row r="278">
          <cell r="D278" t="str">
            <v>6 гр.</v>
          </cell>
          <cell r="E278">
            <v>8.9999999999999998E-4</v>
          </cell>
          <cell r="F278">
            <v>5.6200000000000022E-4</v>
          </cell>
        </row>
        <row r="279">
          <cell r="D279" t="str">
            <v>6 гр.</v>
          </cell>
          <cell r="E279">
            <v>2.16E-3</v>
          </cell>
          <cell r="F279">
            <v>1.2E-4</v>
          </cell>
        </row>
        <row r="280">
          <cell r="D280" t="str">
            <v>6 гр.</v>
          </cell>
          <cell r="E280">
            <v>0</v>
          </cell>
          <cell r="F280">
            <v>0</v>
          </cell>
        </row>
        <row r="281">
          <cell r="D281" t="str">
            <v>6 гр.</v>
          </cell>
          <cell r="E281">
            <v>1.5E-3</v>
          </cell>
          <cell r="F281">
            <v>3.9500000000000011E-4</v>
          </cell>
        </row>
        <row r="282">
          <cell r="D282" t="str">
            <v>6 гр.</v>
          </cell>
          <cell r="E282">
            <v>2E-3</v>
          </cell>
          <cell r="F282">
            <v>3.7200000000000015E-4</v>
          </cell>
        </row>
        <row r="283">
          <cell r="D283" t="str">
            <v>6 гр.</v>
          </cell>
          <cell r="E283">
            <v>0</v>
          </cell>
          <cell r="F283">
            <v>0</v>
          </cell>
        </row>
        <row r="284">
          <cell r="D284" t="str">
            <v>6 гр.</v>
          </cell>
          <cell r="E284">
            <v>3.0000000000000001E-3</v>
          </cell>
          <cell r="F284">
            <v>4.5799999999999997E-4</v>
          </cell>
        </row>
        <row r="285">
          <cell r="D285" t="str">
            <v>6 гр.</v>
          </cell>
          <cell r="E285">
            <v>0</v>
          </cell>
          <cell r="F285">
            <v>0</v>
          </cell>
        </row>
        <row r="286">
          <cell r="D286" t="str">
            <v>6 гр.</v>
          </cell>
          <cell r="E286">
            <v>5.5570000000000003E-3</v>
          </cell>
          <cell r="F286">
            <v>0</v>
          </cell>
        </row>
        <row r="287">
          <cell r="D287" t="str">
            <v>5 гр.</v>
          </cell>
          <cell r="E287">
            <v>3.2000000000000001E-2</v>
          </cell>
          <cell r="F287">
            <v>3.0960000000000001E-2</v>
          </cell>
        </row>
        <row r="288">
          <cell r="D288" t="str">
            <v>6 гр.</v>
          </cell>
          <cell r="E288">
            <v>4.1399999999999998E-4</v>
          </cell>
          <cell r="F288">
            <v>0</v>
          </cell>
        </row>
        <row r="289">
          <cell r="D289" t="str">
            <v>4 гр.</v>
          </cell>
          <cell r="E289">
            <v>8.5000000000000006E-2</v>
          </cell>
          <cell r="F289">
            <v>6.9057999999999994E-2</v>
          </cell>
        </row>
        <row r="290">
          <cell r="D290" t="str">
            <v>7 гр.</v>
          </cell>
          <cell r="E290">
            <v>2.9999999999999997E-4</v>
          </cell>
          <cell r="F290">
            <v>4.5000000000000023E-5</v>
          </cell>
        </row>
        <row r="291">
          <cell r="D291" t="str">
            <v>6 гр.</v>
          </cell>
          <cell r="E291">
            <v>5.9999999999999995E-4</v>
          </cell>
          <cell r="F291">
            <v>1.37E-4</v>
          </cell>
        </row>
        <row r="292">
          <cell r="D292" t="str">
            <v>6 гр.</v>
          </cell>
          <cell r="E292">
            <v>8.3299999999999997E-4</v>
          </cell>
          <cell r="F292">
            <v>1.1E-5</v>
          </cell>
        </row>
        <row r="293">
          <cell r="D293" t="str">
            <v>5 гр.</v>
          </cell>
          <cell r="E293">
            <v>0.04</v>
          </cell>
          <cell r="F293">
            <v>7.6330000000000009E-3</v>
          </cell>
        </row>
        <row r="294">
          <cell r="D294" t="str">
            <v>6 гр.</v>
          </cell>
          <cell r="E294">
            <v>5.0000000000000001E-4</v>
          </cell>
          <cell r="F294">
            <v>0</v>
          </cell>
        </row>
        <row r="295">
          <cell r="D295" t="str">
            <v>5 гр.</v>
          </cell>
          <cell r="E295">
            <v>7.1999999999999994E-4</v>
          </cell>
          <cell r="F295">
            <v>0</v>
          </cell>
        </row>
        <row r="296">
          <cell r="D296" t="str">
            <v>7 гр.</v>
          </cell>
          <cell r="E296">
            <v>5.0000000000000002E-5</v>
          </cell>
          <cell r="F296">
            <v>0</v>
          </cell>
        </row>
        <row r="297">
          <cell r="D297" t="str">
            <v>4 гр.</v>
          </cell>
          <cell r="E297">
            <v>7.0000000000000007E-2</v>
          </cell>
          <cell r="F297">
            <v>3.048E-2</v>
          </cell>
        </row>
        <row r="298">
          <cell r="D298" t="str">
            <v>7 гр.</v>
          </cell>
          <cell r="E298">
            <v>1.34E-4</v>
          </cell>
          <cell r="F298">
            <v>0</v>
          </cell>
        </row>
        <row r="299">
          <cell r="D299" t="str">
            <v>7 гр.</v>
          </cell>
          <cell r="E299">
            <v>2.9999999999999997E-4</v>
          </cell>
          <cell r="F299">
            <v>5.5999999999999986E-5</v>
          </cell>
        </row>
        <row r="300">
          <cell r="D300" t="str">
            <v>6 гр.</v>
          </cell>
          <cell r="E300">
            <v>0</v>
          </cell>
          <cell r="F300">
            <v>0</v>
          </cell>
        </row>
        <row r="301">
          <cell r="D301" t="str">
            <v>6 гр.</v>
          </cell>
          <cell r="E301">
            <v>0</v>
          </cell>
          <cell r="F301">
            <v>5.2000000000000031E-5</v>
          </cell>
        </row>
        <row r="302">
          <cell r="D302" t="str">
            <v>6 гр.</v>
          </cell>
          <cell r="E302">
            <v>0</v>
          </cell>
          <cell r="F302">
            <v>0</v>
          </cell>
        </row>
        <row r="303">
          <cell r="D303" t="str">
            <v>6 гр.</v>
          </cell>
          <cell r="E303">
            <v>3.8400000000000001E-4</v>
          </cell>
          <cell r="F303">
            <v>2.5500000000000013E-4</v>
          </cell>
        </row>
        <row r="304">
          <cell r="D304" t="str">
            <v>6 гр.</v>
          </cell>
          <cell r="E304">
            <v>5.0000000000000001E-4</v>
          </cell>
          <cell r="F304">
            <v>3.7900000000000021E-4</v>
          </cell>
        </row>
        <row r="305">
          <cell r="D305" t="str">
            <v>6 гр.</v>
          </cell>
          <cell r="E305">
            <v>0</v>
          </cell>
          <cell r="F305">
            <v>0</v>
          </cell>
        </row>
        <row r="306">
          <cell r="D306" t="str">
            <v>6 гр.</v>
          </cell>
          <cell r="E306">
            <v>7.0000000000000001E-3</v>
          </cell>
          <cell r="F306">
            <v>2.8000000000000003E-5</v>
          </cell>
        </row>
        <row r="307">
          <cell r="D307" t="str">
            <v>5 гр.</v>
          </cell>
          <cell r="E307">
            <v>8.6E-3</v>
          </cell>
          <cell r="F307">
            <v>2.0899999999999998E-4</v>
          </cell>
        </row>
        <row r="308">
          <cell r="D308" t="str">
            <v>7 гр.</v>
          </cell>
          <cell r="E308">
            <v>1.4999999999999999E-4</v>
          </cell>
          <cell r="F308">
            <v>1.5999999999999999E-5</v>
          </cell>
        </row>
        <row r="309">
          <cell r="D309" t="str">
            <v>6 гр.</v>
          </cell>
          <cell r="E309">
            <v>0</v>
          </cell>
          <cell r="F309">
            <v>0</v>
          </cell>
        </row>
        <row r="310">
          <cell r="D310" t="str">
            <v>4 гр.</v>
          </cell>
          <cell r="E310">
            <v>0</v>
          </cell>
          <cell r="F310">
            <v>0</v>
          </cell>
        </row>
        <row r="311">
          <cell r="D311" t="str">
            <v>6 гр.</v>
          </cell>
          <cell r="E311">
            <v>2.5000000000000001E-3</v>
          </cell>
          <cell r="F311">
            <v>0</v>
          </cell>
        </row>
        <row r="312">
          <cell r="D312" t="str">
            <v>6 гр.</v>
          </cell>
          <cell r="E312">
            <v>1.2999999999999999E-3</v>
          </cell>
          <cell r="F312">
            <v>3.7300000000000012E-4</v>
          </cell>
        </row>
        <row r="313">
          <cell r="D313" t="str">
            <v>6 гр.</v>
          </cell>
          <cell r="E313">
            <v>2.9999999999999997E-4</v>
          </cell>
          <cell r="F313">
            <v>2.9999999999999997E-4</v>
          </cell>
        </row>
        <row r="314">
          <cell r="D314" t="str">
            <v>6 гр.</v>
          </cell>
          <cell r="E314">
            <v>2.9999999999999997E-4</v>
          </cell>
          <cell r="F314">
            <v>0</v>
          </cell>
        </row>
        <row r="315">
          <cell r="D315" t="str">
            <v>6 гр.</v>
          </cell>
          <cell r="E315">
            <v>1E-3</v>
          </cell>
          <cell r="F315">
            <v>0</v>
          </cell>
        </row>
        <row r="316">
          <cell r="D316" t="str">
            <v>6 гр.</v>
          </cell>
          <cell r="E316">
            <v>0</v>
          </cell>
          <cell r="F316">
            <v>0</v>
          </cell>
        </row>
        <row r="317">
          <cell r="D317" t="str">
            <v>6 гр.</v>
          </cell>
          <cell r="E317">
            <v>8.0000000000000004E-4</v>
          </cell>
          <cell r="F317">
            <v>1.7400000000000003E-4</v>
          </cell>
        </row>
        <row r="318">
          <cell r="D318" t="str">
            <v>6 гр.</v>
          </cell>
          <cell r="E318">
            <v>4.2000000000000006E-3</v>
          </cell>
          <cell r="F318">
            <v>0</v>
          </cell>
        </row>
        <row r="319">
          <cell r="D319" t="str">
            <v>6 гр.</v>
          </cell>
          <cell r="E319">
            <v>0</v>
          </cell>
          <cell r="F319">
            <v>0</v>
          </cell>
        </row>
        <row r="320">
          <cell r="D320" t="str">
            <v>6 гр.</v>
          </cell>
          <cell r="E320">
            <v>6.7000000000000002E-4</v>
          </cell>
          <cell r="F320">
            <v>1.6000000000000003E-5</v>
          </cell>
        </row>
        <row r="321">
          <cell r="D321" t="str">
            <v>6 гр.</v>
          </cell>
          <cell r="E321">
            <v>8.3999999999999993E-4</v>
          </cell>
          <cell r="F321">
            <v>0</v>
          </cell>
        </row>
        <row r="322">
          <cell r="D322" t="str">
            <v>6 гр.</v>
          </cell>
          <cell r="E322">
            <v>1.5E-3</v>
          </cell>
          <cell r="F322">
            <v>1.2E-5</v>
          </cell>
        </row>
        <row r="323">
          <cell r="D323" t="str">
            <v>5 гр.</v>
          </cell>
          <cell r="E323">
            <v>0</v>
          </cell>
          <cell r="F323">
            <v>0</v>
          </cell>
        </row>
        <row r="324">
          <cell r="D324" t="str">
            <v>5 гр.</v>
          </cell>
          <cell r="E324">
            <v>7.2399999999999993E-4</v>
          </cell>
          <cell r="F324">
            <v>0</v>
          </cell>
        </row>
        <row r="325">
          <cell r="D325" t="str">
            <v>5 гр.</v>
          </cell>
          <cell r="E325">
            <v>5.6500000000000005E-3</v>
          </cell>
          <cell r="F325">
            <v>1.2610000000000006E-3</v>
          </cell>
        </row>
        <row r="326">
          <cell r="D326" t="str">
            <v>6 гр.</v>
          </cell>
          <cell r="E326">
            <v>6.9999999999999999E-4</v>
          </cell>
          <cell r="F326">
            <v>0</v>
          </cell>
        </row>
        <row r="327">
          <cell r="D327" t="str">
            <v>6 гр.</v>
          </cell>
          <cell r="E327">
            <v>0</v>
          </cell>
          <cell r="F327">
            <v>0</v>
          </cell>
        </row>
        <row r="328">
          <cell r="D328" t="str">
            <v>6 гр.</v>
          </cell>
          <cell r="E328">
            <v>1E-3</v>
          </cell>
          <cell r="F328">
            <v>1.6900000000000002E-4</v>
          </cell>
        </row>
        <row r="329">
          <cell r="D329" t="str">
            <v>6 гр.</v>
          </cell>
          <cell r="E329">
            <v>2.7200000000000002E-3</v>
          </cell>
          <cell r="F329">
            <v>0</v>
          </cell>
        </row>
        <row r="330">
          <cell r="D330" t="str">
            <v>5 гр.</v>
          </cell>
          <cell r="E330">
            <v>0</v>
          </cell>
          <cell r="F330">
            <v>0</v>
          </cell>
        </row>
        <row r="331">
          <cell r="D331" t="str">
            <v>4 гр.</v>
          </cell>
          <cell r="E331">
            <v>0</v>
          </cell>
          <cell r="F331">
            <v>0</v>
          </cell>
        </row>
        <row r="332">
          <cell r="D332" t="str">
            <v>6 гр.</v>
          </cell>
          <cell r="E332">
            <v>2.9999999999999997E-5</v>
          </cell>
          <cell r="F332">
            <v>0</v>
          </cell>
        </row>
        <row r="333">
          <cell r="D333" t="str">
            <v>5 гр.</v>
          </cell>
          <cell r="E333">
            <v>0</v>
          </cell>
          <cell r="F333">
            <v>0</v>
          </cell>
        </row>
        <row r="334">
          <cell r="D334" t="str">
            <v>5 гр.</v>
          </cell>
          <cell r="E334">
            <v>0.04</v>
          </cell>
          <cell r="F334">
            <v>3.9555999999999994E-2</v>
          </cell>
        </row>
        <row r="335">
          <cell r="D335" t="str">
            <v>6 гр.</v>
          </cell>
          <cell r="E335">
            <v>4.4999999999999997E-3</v>
          </cell>
          <cell r="F335">
            <v>2.8900000000000003E-4</v>
          </cell>
        </row>
        <row r="336">
          <cell r="D336" t="str">
            <v>6 гр.</v>
          </cell>
          <cell r="E336">
            <v>2E-3</v>
          </cell>
          <cell r="F336">
            <v>2.1000000000000002E-5</v>
          </cell>
        </row>
        <row r="337">
          <cell r="D337" t="str">
            <v>6 гр.</v>
          </cell>
          <cell r="E337">
            <v>1.1E-4</v>
          </cell>
          <cell r="F337">
            <v>0</v>
          </cell>
        </row>
        <row r="338">
          <cell r="D338" t="str">
            <v>7 гр.</v>
          </cell>
          <cell r="E338">
            <v>0</v>
          </cell>
          <cell r="F338">
            <v>0</v>
          </cell>
        </row>
        <row r="339">
          <cell r="D339" t="str">
            <v>6 гр.</v>
          </cell>
          <cell r="E339">
            <v>8.0000000000000004E-4</v>
          </cell>
          <cell r="F339">
            <v>2.4000000000000014E-5</v>
          </cell>
        </row>
        <row r="340">
          <cell r="D340" t="str">
            <v>5 гр.</v>
          </cell>
          <cell r="E340">
            <v>6.6740000000000008E-2</v>
          </cell>
          <cell r="F340">
            <v>9.0320000000000001E-3</v>
          </cell>
        </row>
        <row r="341">
          <cell r="D341" t="str">
            <v>7 гр.</v>
          </cell>
          <cell r="E341">
            <v>0</v>
          </cell>
          <cell r="F341">
            <v>0</v>
          </cell>
        </row>
        <row r="342">
          <cell r="D342" t="str">
            <v>4 гр.</v>
          </cell>
          <cell r="E342">
            <v>0.13300000000000001</v>
          </cell>
          <cell r="F342">
            <v>1.3000000000000002E-4</v>
          </cell>
        </row>
        <row r="343">
          <cell r="D343" t="str">
            <v>6 гр.</v>
          </cell>
          <cell r="E343">
            <v>5.9999999999999995E-4</v>
          </cell>
          <cell r="F343">
            <v>0</v>
          </cell>
        </row>
        <row r="344">
          <cell r="D344" t="str">
            <v>6 гр.</v>
          </cell>
          <cell r="E344">
            <v>5.9999999999999995E-4</v>
          </cell>
          <cell r="F344">
            <v>0</v>
          </cell>
        </row>
        <row r="345">
          <cell r="D345" t="str">
            <v>5 гр.</v>
          </cell>
          <cell r="E345">
            <v>7.2690000000000003E-3</v>
          </cell>
          <cell r="F345">
            <v>7.490000000000001E-4</v>
          </cell>
        </row>
        <row r="346">
          <cell r="D346" t="str">
            <v>6 гр.</v>
          </cell>
          <cell r="E346">
            <v>1.8569999999999999E-3</v>
          </cell>
          <cell r="F346">
            <v>1.4999999999999999E-5</v>
          </cell>
        </row>
        <row r="347">
          <cell r="D347" t="str">
            <v>5 гр.</v>
          </cell>
          <cell r="E347">
            <v>1.4E-2</v>
          </cell>
          <cell r="F347">
            <v>3.5440000000000003E-3</v>
          </cell>
        </row>
        <row r="348">
          <cell r="D348" t="str">
            <v>6 гр.</v>
          </cell>
          <cell r="E348">
            <v>5.2999999999999998E-4</v>
          </cell>
          <cell r="F348">
            <v>4.0000000000000003E-5</v>
          </cell>
        </row>
        <row r="349">
          <cell r="D349" t="str">
            <v>7 гр.</v>
          </cell>
          <cell r="E349">
            <v>2.9999999999999997E-4</v>
          </cell>
          <cell r="F349">
            <v>3.0000000000000001E-6</v>
          </cell>
        </row>
        <row r="350">
          <cell r="D350" t="str">
            <v>8 гр.</v>
          </cell>
          <cell r="E350">
            <v>2.0608180000000003</v>
          </cell>
          <cell r="F350">
            <v>1.141804</v>
          </cell>
        </row>
        <row r="351">
          <cell r="D351" t="str">
            <v>8 гр.</v>
          </cell>
          <cell r="E351">
            <v>2.0500000000000001E-2</v>
          </cell>
          <cell r="F351">
            <v>5.6449999999999998E-3</v>
          </cell>
        </row>
        <row r="352">
          <cell r="D352" t="str">
            <v>8 гр.</v>
          </cell>
          <cell r="E352">
            <v>1.017E-2</v>
          </cell>
          <cell r="F352">
            <v>1.954E-3</v>
          </cell>
        </row>
        <row r="353">
          <cell r="D353" t="str">
            <v>8 гр.</v>
          </cell>
          <cell r="E353">
            <v>2.0063999999999999E-2</v>
          </cell>
          <cell r="F353">
            <v>2.0063999999999999E-2</v>
          </cell>
        </row>
        <row r="354">
          <cell r="D354" t="str">
            <v>8 гр.</v>
          </cell>
          <cell r="E354">
            <v>2.5117999999999998E-2</v>
          </cell>
          <cell r="F354">
            <v>2.5117999999999998E-2</v>
          </cell>
        </row>
        <row r="355">
          <cell r="D355" t="str">
            <v>8 гр.</v>
          </cell>
          <cell r="E355">
            <v>0.11</v>
          </cell>
          <cell r="F355">
            <v>4.9138000000000001E-2</v>
          </cell>
        </row>
        <row r="356">
          <cell r="D356" t="str">
            <v>8 гр.</v>
          </cell>
          <cell r="E356">
            <v>8.0000000000000004E-4</v>
          </cell>
          <cell r="F356">
            <v>8.4000000000000009E-5</v>
          </cell>
        </row>
        <row r="357">
          <cell r="E357">
            <v>66.154674000000114</v>
          </cell>
          <cell r="F357">
            <v>46.709960000000002</v>
          </cell>
        </row>
      </sheetData>
      <sheetData sheetId="3">
        <row r="12">
          <cell r="D12">
            <v>1</v>
          </cell>
        </row>
      </sheetData>
      <sheetData sheetId="4">
        <row r="12">
          <cell r="D12" t="str">
            <v>4 гр.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/>
      <sheetData sheetId="1"/>
      <sheetData sheetId="2"/>
      <sheetData sheetId="3">
        <row r="12">
          <cell r="D12">
            <v>1</v>
          </cell>
          <cell r="E12">
            <v>52.6</v>
          </cell>
          <cell r="F12">
            <v>47.705010000000001</v>
          </cell>
        </row>
        <row r="13">
          <cell r="D13">
            <v>4</v>
          </cell>
          <cell r="E13">
            <v>0.3</v>
          </cell>
          <cell r="F13">
            <v>0.23488200000000001</v>
          </cell>
        </row>
        <row r="14">
          <cell r="D14">
            <v>5</v>
          </cell>
          <cell r="E14">
            <v>0.08</v>
          </cell>
          <cell r="F14">
            <v>5.5551999999999997E-2</v>
          </cell>
        </row>
        <row r="15">
          <cell r="D15">
            <v>5</v>
          </cell>
          <cell r="E15">
            <v>1.2E-2</v>
          </cell>
          <cell r="F15">
            <v>8.0280000000000004E-3</v>
          </cell>
        </row>
        <row r="16">
          <cell r="D16">
            <v>4</v>
          </cell>
          <cell r="E16">
            <v>0.3</v>
          </cell>
          <cell r="F16">
            <v>0.32461299999999998</v>
          </cell>
        </row>
        <row r="17">
          <cell r="D17">
            <v>4</v>
          </cell>
          <cell r="E17">
            <v>0.37</v>
          </cell>
          <cell r="F17">
            <v>0.32681500000000002</v>
          </cell>
        </row>
        <row r="18">
          <cell r="D18">
            <v>5</v>
          </cell>
          <cell r="E18">
            <v>2.3800000000000002E-2</v>
          </cell>
          <cell r="F18">
            <v>1.3438E-2</v>
          </cell>
        </row>
        <row r="19">
          <cell r="E19">
            <v>0</v>
          </cell>
          <cell r="F19">
            <v>0</v>
          </cell>
        </row>
        <row r="20">
          <cell r="D20">
            <v>3</v>
          </cell>
          <cell r="E20">
            <v>1.04</v>
          </cell>
          <cell r="F20">
            <v>0.91425599999999996</v>
          </cell>
        </row>
        <row r="21">
          <cell r="D21">
            <v>4</v>
          </cell>
          <cell r="E21">
            <v>0.36</v>
          </cell>
          <cell r="F21">
            <v>0.22487599999999999</v>
          </cell>
        </row>
        <row r="22">
          <cell r="D22">
            <v>5</v>
          </cell>
          <cell r="E22">
            <v>7.0000000000000001E-3</v>
          </cell>
          <cell r="F22">
            <v>2.9870000000000001E-3</v>
          </cell>
        </row>
        <row r="23">
          <cell r="D23">
            <v>3</v>
          </cell>
          <cell r="E23">
            <v>0.98109999999999997</v>
          </cell>
          <cell r="F23">
            <v>0.32301999999999997</v>
          </cell>
        </row>
        <row r="24">
          <cell r="D24">
            <v>5</v>
          </cell>
          <cell r="E24">
            <v>8.77E-2</v>
          </cell>
          <cell r="F24">
            <v>6.4334999999999989E-2</v>
          </cell>
        </row>
        <row r="25">
          <cell r="D25">
            <v>4</v>
          </cell>
          <cell r="E25">
            <v>0.20100000000000001</v>
          </cell>
          <cell r="F25">
            <v>0.15662200000000001</v>
          </cell>
        </row>
        <row r="26">
          <cell r="D26">
            <v>5</v>
          </cell>
          <cell r="E26">
            <v>0.06</v>
          </cell>
          <cell r="F26">
            <v>4.3075000000000002E-2</v>
          </cell>
        </row>
        <row r="27">
          <cell r="D27">
            <v>4</v>
          </cell>
          <cell r="E27">
            <v>0.15</v>
          </cell>
          <cell r="F27">
            <v>9.5499000000000001E-2</v>
          </cell>
        </row>
        <row r="28">
          <cell r="D28">
            <v>5</v>
          </cell>
          <cell r="E28">
            <v>0.06</v>
          </cell>
          <cell r="F28">
            <v>3.8727999999999999E-2</v>
          </cell>
        </row>
        <row r="29">
          <cell r="D29">
            <v>4</v>
          </cell>
          <cell r="E29">
            <v>0.18</v>
          </cell>
          <cell r="F29">
            <v>8.5313999999999987E-2</v>
          </cell>
        </row>
        <row r="30">
          <cell r="D30">
            <v>5</v>
          </cell>
          <cell r="E30">
            <v>4.3999999999999997E-2</v>
          </cell>
          <cell r="F30">
            <v>4.3527999999999997E-2</v>
          </cell>
        </row>
        <row r="31">
          <cell r="D31">
            <v>5</v>
          </cell>
          <cell r="E31">
            <v>1.2E-2</v>
          </cell>
          <cell r="F31">
            <v>1.0324E-2</v>
          </cell>
        </row>
        <row r="32">
          <cell r="D32">
            <v>5</v>
          </cell>
          <cell r="E32">
            <v>0.01</v>
          </cell>
          <cell r="F32">
            <v>1.1E-5</v>
          </cell>
        </row>
        <row r="33">
          <cell r="D33">
            <v>6</v>
          </cell>
          <cell r="E33">
            <v>5.0000000000000001E-3</v>
          </cell>
          <cell r="F33">
            <v>2.0259999999999996E-3</v>
          </cell>
        </row>
        <row r="34">
          <cell r="D34">
            <v>6</v>
          </cell>
          <cell r="E34">
            <v>5.0000000000000001E-3</v>
          </cell>
          <cell r="F34">
            <v>2.6459999999999999E-3</v>
          </cell>
        </row>
        <row r="35">
          <cell r="D35">
            <v>5</v>
          </cell>
          <cell r="E35">
            <v>1.0999999999999999E-2</v>
          </cell>
          <cell r="F35">
            <v>1.9530000000000002E-2</v>
          </cell>
        </row>
        <row r="36">
          <cell r="D36">
            <v>8</v>
          </cell>
          <cell r="E36">
            <v>0.26931499999999997</v>
          </cell>
          <cell r="F36">
            <v>0.26931499999999997</v>
          </cell>
        </row>
        <row r="37">
          <cell r="D37">
            <v>5</v>
          </cell>
          <cell r="E37">
            <v>7.0000000000000007E-2</v>
          </cell>
          <cell r="F37">
            <v>3.9502000000000002E-2</v>
          </cell>
        </row>
        <row r="38">
          <cell r="D38">
            <v>2</v>
          </cell>
          <cell r="E38">
            <v>13.1</v>
          </cell>
          <cell r="F38">
            <v>7.6044900000000002</v>
          </cell>
        </row>
        <row r="39">
          <cell r="D39">
            <v>2</v>
          </cell>
          <cell r="E39">
            <v>34.799999999999997</v>
          </cell>
          <cell r="F39">
            <v>40.639005000000004</v>
          </cell>
        </row>
        <row r="40">
          <cell r="D40">
            <v>4</v>
          </cell>
          <cell r="E40">
            <v>0.3</v>
          </cell>
          <cell r="F40">
            <v>0.28708100000000003</v>
          </cell>
        </row>
        <row r="41">
          <cell r="D41">
            <v>4</v>
          </cell>
          <cell r="E41">
            <v>0.08</v>
          </cell>
          <cell r="F41">
            <v>2.3588999999999999E-2</v>
          </cell>
        </row>
        <row r="42">
          <cell r="D42">
            <v>5</v>
          </cell>
          <cell r="E42">
            <v>0.05</v>
          </cell>
          <cell r="F42">
            <v>3.2716999999999996E-2</v>
          </cell>
        </row>
        <row r="43">
          <cell r="D43">
            <v>5</v>
          </cell>
          <cell r="E43">
            <v>0.05</v>
          </cell>
          <cell r="F43">
            <v>2.9640000000000001E-3</v>
          </cell>
        </row>
        <row r="44">
          <cell r="D44">
            <v>5</v>
          </cell>
          <cell r="E44">
            <v>4.4999999999999998E-2</v>
          </cell>
          <cell r="F44">
            <v>4.4232E-2</v>
          </cell>
        </row>
        <row r="45">
          <cell r="D45">
            <v>5</v>
          </cell>
          <cell r="E45">
            <v>7.8400000000000011E-2</v>
          </cell>
          <cell r="F45">
            <v>3.0186000000000001E-2</v>
          </cell>
        </row>
        <row r="46">
          <cell r="D46">
            <v>2</v>
          </cell>
          <cell r="E46">
            <v>11.07</v>
          </cell>
          <cell r="F46">
            <v>7.7173780000000001</v>
          </cell>
        </row>
        <row r="47">
          <cell r="D47">
            <v>5</v>
          </cell>
          <cell r="E47">
            <v>1.15E-2</v>
          </cell>
          <cell r="F47">
            <v>1.8867999999999999E-2</v>
          </cell>
        </row>
        <row r="48">
          <cell r="D48">
            <v>5</v>
          </cell>
          <cell r="E48">
            <v>1.4999999999999999E-2</v>
          </cell>
          <cell r="F48">
            <v>2.0867E-2</v>
          </cell>
        </row>
        <row r="49">
          <cell r="E49">
            <v>0</v>
          </cell>
          <cell r="F49">
            <v>0</v>
          </cell>
        </row>
        <row r="50">
          <cell r="D50">
            <v>5</v>
          </cell>
          <cell r="E50">
            <v>3.2000000000000001E-2</v>
          </cell>
          <cell r="F50">
            <v>1.9216E-2</v>
          </cell>
        </row>
        <row r="51">
          <cell r="D51">
            <v>4</v>
          </cell>
          <cell r="E51">
            <v>0.65</v>
          </cell>
          <cell r="F51">
            <v>0.74976500000000001</v>
          </cell>
        </row>
        <row r="52">
          <cell r="D52">
            <v>4</v>
          </cell>
          <cell r="E52">
            <v>0.35</v>
          </cell>
          <cell r="F52">
            <v>0.34451799999999999</v>
          </cell>
        </row>
        <row r="53">
          <cell r="D53">
            <v>4</v>
          </cell>
          <cell r="E53">
            <v>0.14649999999999999</v>
          </cell>
          <cell r="F53">
            <v>0.145457</v>
          </cell>
        </row>
        <row r="54">
          <cell r="D54">
            <v>8</v>
          </cell>
          <cell r="E54">
            <v>2.8799999999999999E-2</v>
          </cell>
          <cell r="F54">
            <v>1.3618E-2</v>
          </cell>
        </row>
        <row r="55">
          <cell r="D55">
            <v>5</v>
          </cell>
          <cell r="E55">
            <v>1.6E-2</v>
          </cell>
          <cell r="F55">
            <v>1.6510999999999998E-2</v>
          </cell>
        </row>
        <row r="56">
          <cell r="D56">
            <v>5</v>
          </cell>
          <cell r="E56">
            <v>2.5000000000000001E-2</v>
          </cell>
          <cell r="F56">
            <v>2.264E-2</v>
          </cell>
        </row>
        <row r="57">
          <cell r="D57">
            <v>4</v>
          </cell>
          <cell r="E57">
            <v>0.34129999999999999</v>
          </cell>
          <cell r="F57">
            <v>0.17494100000000001</v>
          </cell>
        </row>
        <row r="58">
          <cell r="D58">
            <v>8</v>
          </cell>
          <cell r="E58">
            <v>1.9E-2</v>
          </cell>
          <cell r="F58">
            <v>1.5221E-2</v>
          </cell>
        </row>
        <row r="59">
          <cell r="D59">
            <v>8</v>
          </cell>
          <cell r="E59">
            <v>7.0999999999999995E-3</v>
          </cell>
          <cell r="F59">
            <v>7.953E-3</v>
          </cell>
        </row>
        <row r="60">
          <cell r="D60">
            <v>8</v>
          </cell>
          <cell r="E60">
            <v>1.21E-2</v>
          </cell>
          <cell r="F60">
            <v>1.3462999999999999E-2</v>
          </cell>
        </row>
        <row r="61">
          <cell r="D61">
            <v>8</v>
          </cell>
          <cell r="E61">
            <v>0.02</v>
          </cell>
          <cell r="F61">
            <v>1.6427000000000001E-2</v>
          </cell>
        </row>
        <row r="62">
          <cell r="D62">
            <v>8</v>
          </cell>
          <cell r="E62">
            <v>2.2000000000000001E-3</v>
          </cell>
          <cell r="F62">
            <v>2.16E-3</v>
          </cell>
        </row>
        <row r="63">
          <cell r="D63">
            <v>8</v>
          </cell>
          <cell r="E63">
            <v>1.0199999999999999E-2</v>
          </cell>
          <cell r="F63">
            <v>8.464000000000001E-3</v>
          </cell>
        </row>
        <row r="64">
          <cell r="D64">
            <v>8</v>
          </cell>
          <cell r="E64">
            <v>6.7000000000000002E-3</v>
          </cell>
          <cell r="F64">
            <v>6.4850000000000003E-3</v>
          </cell>
        </row>
        <row r="65">
          <cell r="D65">
            <v>8</v>
          </cell>
          <cell r="E65">
            <v>6.7000000000000002E-3</v>
          </cell>
          <cell r="F65">
            <v>5.4869999999999997E-3</v>
          </cell>
        </row>
        <row r="66">
          <cell r="D66">
            <v>8</v>
          </cell>
          <cell r="E66">
            <v>0.01</v>
          </cell>
          <cell r="F66">
            <v>8.9510000000000006E-3</v>
          </cell>
        </row>
        <row r="67">
          <cell r="D67">
            <v>8</v>
          </cell>
          <cell r="E67">
            <v>4.4999999999999997E-3</v>
          </cell>
          <cell r="F67">
            <v>6.9210000000000001E-3</v>
          </cell>
        </row>
        <row r="68">
          <cell r="D68">
            <v>8</v>
          </cell>
          <cell r="E68">
            <v>1.0199999999999999E-2</v>
          </cell>
          <cell r="F68">
            <v>4.424E-3</v>
          </cell>
        </row>
        <row r="69">
          <cell r="D69">
            <v>8</v>
          </cell>
          <cell r="E69">
            <v>6.7999999999999996E-3</v>
          </cell>
          <cell r="F69">
            <v>5.9280000000000001E-3</v>
          </cell>
        </row>
        <row r="70">
          <cell r="D70">
            <v>8</v>
          </cell>
          <cell r="E70">
            <v>0.01</v>
          </cell>
          <cell r="F70">
            <v>1.2008E-2</v>
          </cell>
        </row>
        <row r="71">
          <cell r="D71">
            <v>8</v>
          </cell>
          <cell r="E71">
            <v>0.01</v>
          </cell>
          <cell r="F71">
            <v>9.5119999999999996E-3</v>
          </cell>
        </row>
        <row r="72">
          <cell r="D72">
            <v>6</v>
          </cell>
          <cell r="E72">
            <v>2.2000000000000001E-3</v>
          </cell>
          <cell r="F72">
            <v>2.6250000000000002E-3</v>
          </cell>
        </row>
        <row r="73">
          <cell r="D73">
            <v>5</v>
          </cell>
          <cell r="E73">
            <v>4.6399999999999997E-2</v>
          </cell>
          <cell r="F73">
            <v>2.5852E-2</v>
          </cell>
        </row>
        <row r="74">
          <cell r="D74">
            <v>4</v>
          </cell>
          <cell r="E74">
            <v>0.25</v>
          </cell>
          <cell r="F74">
            <v>0.166993</v>
          </cell>
        </row>
        <row r="75">
          <cell r="D75">
            <v>8</v>
          </cell>
          <cell r="E75">
            <v>6.4999999999999997E-3</v>
          </cell>
          <cell r="F75">
            <v>6.8579999999999995E-3</v>
          </cell>
        </row>
        <row r="76">
          <cell r="D76">
            <v>8</v>
          </cell>
          <cell r="E76">
            <v>5.4999999999999997E-3</v>
          </cell>
          <cell r="F76">
            <v>7.5330000000000006E-3</v>
          </cell>
        </row>
        <row r="77">
          <cell r="D77">
            <v>8</v>
          </cell>
          <cell r="E77">
            <v>7.0000000000000001E-3</v>
          </cell>
          <cell r="F77">
            <v>7.6119999999999998E-3</v>
          </cell>
        </row>
        <row r="78">
          <cell r="D78">
            <v>8</v>
          </cell>
          <cell r="E78">
            <v>0</v>
          </cell>
          <cell r="F78">
            <v>0</v>
          </cell>
        </row>
        <row r="79">
          <cell r="D79">
            <v>5</v>
          </cell>
          <cell r="E79">
            <v>3.5000000000000003E-2</v>
          </cell>
          <cell r="F79">
            <v>6.5100000000000002E-3</v>
          </cell>
        </row>
        <row r="80">
          <cell r="D80">
            <v>8</v>
          </cell>
          <cell r="E80">
            <v>2.1000000000000003E-3</v>
          </cell>
          <cell r="F80">
            <v>6.515E-3</v>
          </cell>
        </row>
        <row r="81">
          <cell r="D81">
            <v>5</v>
          </cell>
          <cell r="E81">
            <v>1.3699999999999999E-2</v>
          </cell>
          <cell r="F81">
            <v>1.0007E-2</v>
          </cell>
        </row>
        <row r="82">
          <cell r="D82">
            <v>8</v>
          </cell>
          <cell r="E82">
            <v>6.7000000000000002E-3</v>
          </cell>
          <cell r="F82">
            <v>9.4629999999999992E-3</v>
          </cell>
        </row>
        <row r="83">
          <cell r="D83">
            <v>4</v>
          </cell>
          <cell r="E83">
            <v>0.27500000000000002</v>
          </cell>
          <cell r="F83">
            <v>0.13240299999999999</v>
          </cell>
        </row>
        <row r="84">
          <cell r="D84">
            <v>6</v>
          </cell>
          <cell r="E84">
            <v>1.4999999999999999E-2</v>
          </cell>
          <cell r="F84">
            <v>2.7021999999999997E-2</v>
          </cell>
        </row>
        <row r="85">
          <cell r="D85">
            <v>6</v>
          </cell>
          <cell r="E85">
            <v>0.02</v>
          </cell>
          <cell r="F85">
            <v>2.4323000000000001E-2</v>
          </cell>
        </row>
        <row r="86">
          <cell r="D86">
            <v>6</v>
          </cell>
          <cell r="E86">
            <v>0.01</v>
          </cell>
          <cell r="F86">
            <v>5.7710000000000001E-3</v>
          </cell>
        </row>
        <row r="87">
          <cell r="D87">
            <v>7</v>
          </cell>
          <cell r="E87">
            <v>0</v>
          </cell>
          <cell r="F87">
            <v>0</v>
          </cell>
        </row>
        <row r="88">
          <cell r="D88">
            <v>5</v>
          </cell>
          <cell r="E88">
            <v>5.1999999999999998E-2</v>
          </cell>
          <cell r="F88">
            <v>7.5839999999999996E-3</v>
          </cell>
        </row>
        <row r="89">
          <cell r="D89">
            <v>8</v>
          </cell>
          <cell r="E89">
            <v>0.10224599999999999</v>
          </cell>
          <cell r="F89">
            <v>0.10224599999999999</v>
          </cell>
        </row>
        <row r="90">
          <cell r="D90">
            <v>5</v>
          </cell>
          <cell r="E90">
            <v>0.26</v>
          </cell>
          <cell r="F90">
            <v>0.12532599999999999</v>
          </cell>
        </row>
        <row r="91">
          <cell r="D91">
            <v>3</v>
          </cell>
          <cell r="E91">
            <v>1.4</v>
          </cell>
          <cell r="F91">
            <v>1.0579290000000001</v>
          </cell>
        </row>
        <row r="92">
          <cell r="D92">
            <v>5</v>
          </cell>
          <cell r="E92">
            <v>0.08</v>
          </cell>
          <cell r="F92">
            <v>0</v>
          </cell>
        </row>
        <row r="93">
          <cell r="D93">
            <v>4</v>
          </cell>
          <cell r="E93">
            <v>0.19700000000000001</v>
          </cell>
          <cell r="F93">
            <v>6.5578999999999998E-2</v>
          </cell>
        </row>
        <row r="94">
          <cell r="D94">
            <v>5</v>
          </cell>
          <cell r="E94">
            <v>5.8999999999999997E-2</v>
          </cell>
          <cell r="F94">
            <v>3.7168E-2</v>
          </cell>
        </row>
        <row r="95">
          <cell r="D95">
            <v>5</v>
          </cell>
          <cell r="E95">
            <v>5.3999999999999999E-2</v>
          </cell>
          <cell r="F95">
            <v>3.2356999999999997E-2</v>
          </cell>
        </row>
        <row r="96">
          <cell r="D96">
            <v>5</v>
          </cell>
          <cell r="E96">
            <v>1.7000000000000001E-2</v>
          </cell>
          <cell r="F96">
            <v>2.3133000000000001E-2</v>
          </cell>
        </row>
        <row r="97">
          <cell r="D97">
            <v>4</v>
          </cell>
          <cell r="E97">
            <v>0.22800000000000001</v>
          </cell>
          <cell r="F97">
            <v>0</v>
          </cell>
        </row>
        <row r="98">
          <cell r="D98">
            <v>5</v>
          </cell>
          <cell r="E98">
            <v>0.01</v>
          </cell>
          <cell r="F98">
            <v>1.1919000000000001E-2</v>
          </cell>
        </row>
        <row r="99">
          <cell r="D99">
            <v>8</v>
          </cell>
          <cell r="E99">
            <v>3.4463000000000001E-2</v>
          </cell>
          <cell r="F99">
            <v>3.4463000000000001E-2</v>
          </cell>
        </row>
        <row r="100">
          <cell r="D100">
            <v>6</v>
          </cell>
          <cell r="E100">
            <v>5.0000000000000001E-3</v>
          </cell>
          <cell r="F100">
            <v>2.8010000000000001E-3</v>
          </cell>
        </row>
        <row r="101">
          <cell r="D101">
            <v>5</v>
          </cell>
          <cell r="E101">
            <v>8.0000000000000002E-3</v>
          </cell>
          <cell r="F101">
            <v>4.3010000000000001E-3</v>
          </cell>
        </row>
        <row r="102">
          <cell r="D102">
            <v>5</v>
          </cell>
          <cell r="E102">
            <v>1.46E-2</v>
          </cell>
          <cell r="F102">
            <v>6.4349999999999997E-3</v>
          </cell>
        </row>
        <row r="103">
          <cell r="D103">
            <v>8</v>
          </cell>
          <cell r="E103">
            <v>1.374E-2</v>
          </cell>
          <cell r="F103">
            <v>1.374E-2</v>
          </cell>
        </row>
        <row r="104">
          <cell r="D104">
            <v>32</v>
          </cell>
          <cell r="E104">
            <v>4.5999999999999996</v>
          </cell>
          <cell r="F104">
            <v>4.1965159999999999</v>
          </cell>
        </row>
        <row r="105">
          <cell r="D105">
            <v>2</v>
          </cell>
          <cell r="E105">
            <v>19.8</v>
          </cell>
          <cell r="F105">
            <v>31.595722000000002</v>
          </cell>
        </row>
        <row r="106">
          <cell r="D106">
            <v>1</v>
          </cell>
          <cell r="E106">
            <v>38</v>
          </cell>
          <cell r="F106">
            <v>38.376821999999997</v>
          </cell>
        </row>
        <row r="107">
          <cell r="D107">
            <v>32</v>
          </cell>
          <cell r="E107">
            <v>0.8</v>
          </cell>
          <cell r="F107">
            <v>4.0234259999999997</v>
          </cell>
        </row>
        <row r="108">
          <cell r="D108">
            <v>3</v>
          </cell>
          <cell r="E108">
            <v>3.867</v>
          </cell>
          <cell r="F108">
            <v>3.9714800000000001</v>
          </cell>
        </row>
        <row r="109">
          <cell r="D109">
            <v>6</v>
          </cell>
          <cell r="E109">
            <v>3.0000000000000001E-3</v>
          </cell>
          <cell r="F109">
            <v>3.643E-3</v>
          </cell>
        </row>
        <row r="110">
          <cell r="D110">
            <v>3</v>
          </cell>
          <cell r="E110">
            <v>3.3570000000000002</v>
          </cell>
          <cell r="F110">
            <v>0.82320100000000007</v>
          </cell>
        </row>
        <row r="111">
          <cell r="D111">
            <v>3</v>
          </cell>
          <cell r="E111">
            <v>2.0190000000000001</v>
          </cell>
          <cell r="F111">
            <v>1.5</v>
          </cell>
        </row>
        <row r="112">
          <cell r="D112">
            <v>6</v>
          </cell>
          <cell r="E112">
            <v>3.2000000000000002E-3</v>
          </cell>
          <cell r="F112">
            <v>2.565E-3</v>
          </cell>
        </row>
        <row r="113">
          <cell r="D113">
            <v>4</v>
          </cell>
          <cell r="E113">
            <v>0.48</v>
          </cell>
          <cell r="F113">
            <v>0.38506599999999996</v>
          </cell>
        </row>
        <row r="114">
          <cell r="D114">
            <v>5</v>
          </cell>
          <cell r="E114">
            <v>0.02</v>
          </cell>
          <cell r="F114">
            <v>2.1559000000000002E-2</v>
          </cell>
        </row>
        <row r="115">
          <cell r="D115">
            <v>5</v>
          </cell>
          <cell r="E115">
            <v>1.4999999999999999E-2</v>
          </cell>
          <cell r="F115">
            <v>9.0730000000000012E-3</v>
          </cell>
        </row>
        <row r="116">
          <cell r="D116">
            <v>5</v>
          </cell>
          <cell r="E116">
            <v>0.03</v>
          </cell>
          <cell r="F116">
            <v>1.3996E-2</v>
          </cell>
        </row>
        <row r="117">
          <cell r="D117">
            <v>5</v>
          </cell>
          <cell r="E117">
            <v>0.03</v>
          </cell>
          <cell r="F117">
            <v>2.8454E-2</v>
          </cell>
        </row>
        <row r="118">
          <cell r="D118">
            <v>4</v>
          </cell>
          <cell r="E118">
            <v>0.16900000000000001</v>
          </cell>
          <cell r="F118">
            <v>0.159299</v>
          </cell>
        </row>
        <row r="119">
          <cell r="D119">
            <v>5</v>
          </cell>
          <cell r="E119">
            <v>1.2459E-2</v>
          </cell>
          <cell r="F119">
            <v>1.0676999999999999E-2</v>
          </cell>
        </row>
        <row r="120">
          <cell r="D120">
            <v>5</v>
          </cell>
          <cell r="E120">
            <v>0.01</v>
          </cell>
          <cell r="F120">
            <v>9.6579999999999999E-3</v>
          </cell>
        </row>
        <row r="121">
          <cell r="D121">
            <v>5</v>
          </cell>
          <cell r="E121">
            <v>0.09</v>
          </cell>
          <cell r="F121">
            <v>5.6322000000000004E-2</v>
          </cell>
        </row>
        <row r="122">
          <cell r="D122">
            <v>5</v>
          </cell>
          <cell r="E122">
            <v>0.06</v>
          </cell>
          <cell r="F122">
            <v>7.5317999999999996E-2</v>
          </cell>
        </row>
        <row r="123">
          <cell r="D123">
            <v>8</v>
          </cell>
          <cell r="E123">
            <v>0.96230599999999999</v>
          </cell>
          <cell r="F123">
            <v>0.96230599999999999</v>
          </cell>
        </row>
        <row r="124">
          <cell r="D124">
            <v>3</v>
          </cell>
          <cell r="E124">
            <v>1.7</v>
          </cell>
          <cell r="F124">
            <v>1.336854</v>
          </cell>
        </row>
        <row r="125">
          <cell r="D125">
            <v>4</v>
          </cell>
          <cell r="E125">
            <v>0.22</v>
          </cell>
          <cell r="F125">
            <v>0.17815799999999998</v>
          </cell>
        </row>
        <row r="126">
          <cell r="D126">
            <v>4</v>
          </cell>
          <cell r="E126">
            <v>0.2</v>
          </cell>
          <cell r="F126">
            <v>0.152699</v>
          </cell>
        </row>
        <row r="127">
          <cell r="D127">
            <v>5</v>
          </cell>
          <cell r="E127">
            <v>4.1700000000000001E-2</v>
          </cell>
          <cell r="F127">
            <v>1.4627000000000001E-2</v>
          </cell>
        </row>
        <row r="128">
          <cell r="D128">
            <v>8</v>
          </cell>
          <cell r="E128">
            <v>6.4213999999999993E-2</v>
          </cell>
          <cell r="F128">
            <v>6.4213999999999993E-2</v>
          </cell>
        </row>
        <row r="129">
          <cell r="D129">
            <v>8</v>
          </cell>
          <cell r="E129">
            <v>5.8339999999999998E-3</v>
          </cell>
          <cell r="F129">
            <v>5.8339999999999998E-3</v>
          </cell>
        </row>
        <row r="130">
          <cell r="D130">
            <v>4</v>
          </cell>
          <cell r="E130">
            <v>0.48</v>
          </cell>
          <cell r="F130">
            <v>0.50271500000000002</v>
          </cell>
        </row>
        <row r="131">
          <cell r="D131">
            <v>8</v>
          </cell>
          <cell r="E131">
            <v>2.4434000000000001E-2</v>
          </cell>
          <cell r="F131">
            <v>2.4434000000000001E-2</v>
          </cell>
        </row>
        <row r="132">
          <cell r="D132">
            <v>3</v>
          </cell>
          <cell r="E132">
            <v>1.37</v>
          </cell>
          <cell r="F132">
            <v>0.97839599999999993</v>
          </cell>
        </row>
        <row r="133">
          <cell r="D133">
            <v>8</v>
          </cell>
          <cell r="E133">
            <v>3.2070000000000001E-2</v>
          </cell>
          <cell r="F133">
            <v>3.2070000000000001E-2</v>
          </cell>
        </row>
        <row r="134">
          <cell r="D134">
            <v>2</v>
          </cell>
          <cell r="E134">
            <v>12.1</v>
          </cell>
          <cell r="F134">
            <v>11.354432000000001</v>
          </cell>
        </row>
        <row r="135">
          <cell r="D135">
            <v>4</v>
          </cell>
          <cell r="E135">
            <v>0.12618000000000001</v>
          </cell>
          <cell r="F135">
            <v>0.207811</v>
          </cell>
        </row>
        <row r="136">
          <cell r="D136">
            <v>8</v>
          </cell>
          <cell r="E136">
            <v>2.2170000000000002E-2</v>
          </cell>
          <cell r="F136">
            <v>2.2170000000000002E-2</v>
          </cell>
        </row>
        <row r="137">
          <cell r="D137">
            <v>4</v>
          </cell>
          <cell r="E137">
            <v>0.5</v>
          </cell>
          <cell r="F137">
            <v>0.29530000000000001</v>
          </cell>
        </row>
        <row r="138">
          <cell r="D138">
            <v>8</v>
          </cell>
          <cell r="E138">
            <v>4.3377000000000006E-2</v>
          </cell>
          <cell r="F138">
            <v>4.3377000000000006E-2</v>
          </cell>
        </row>
        <row r="139">
          <cell r="D139">
            <v>4</v>
          </cell>
          <cell r="E139">
            <v>8.2000000000000003E-2</v>
          </cell>
          <cell r="F139">
            <v>8.4034999999999999E-2</v>
          </cell>
        </row>
        <row r="140">
          <cell r="E140">
            <v>0</v>
          </cell>
          <cell r="F140">
            <v>0</v>
          </cell>
        </row>
        <row r="141">
          <cell r="D141">
            <v>5</v>
          </cell>
          <cell r="E141">
            <v>8.3000000000000004E-2</v>
          </cell>
          <cell r="F141">
            <v>8.0145999999999995E-2</v>
          </cell>
        </row>
        <row r="142">
          <cell r="D142">
            <v>5</v>
          </cell>
          <cell r="E142">
            <v>3.5000000000000003E-2</v>
          </cell>
          <cell r="F142">
            <v>8.0239999999999999E-3</v>
          </cell>
        </row>
        <row r="143">
          <cell r="D143">
            <v>4</v>
          </cell>
          <cell r="E143">
            <v>0.17</v>
          </cell>
          <cell r="F143">
            <v>0.15095900000000001</v>
          </cell>
        </row>
        <row r="144">
          <cell r="D144">
            <v>2</v>
          </cell>
          <cell r="E144">
            <v>15.1</v>
          </cell>
          <cell r="F144">
            <v>11.031526999999999</v>
          </cell>
        </row>
        <row r="145">
          <cell r="D145">
            <v>5</v>
          </cell>
          <cell r="E145">
            <v>7.1999999999999995E-2</v>
          </cell>
          <cell r="F145">
            <v>5.2198000000000001E-2</v>
          </cell>
        </row>
        <row r="146">
          <cell r="D146">
            <v>5</v>
          </cell>
          <cell r="E146">
            <v>4.1000000000000002E-2</v>
          </cell>
          <cell r="F146">
            <v>3.9009000000000002E-2</v>
          </cell>
        </row>
        <row r="147">
          <cell r="D147">
            <v>5</v>
          </cell>
          <cell r="E147">
            <v>4.2000000000000003E-2</v>
          </cell>
          <cell r="F147">
            <v>3.9109000000000005E-2</v>
          </cell>
        </row>
        <row r="148">
          <cell r="D148">
            <v>4</v>
          </cell>
          <cell r="E148">
            <v>8.3553000000000002E-2</v>
          </cell>
          <cell r="F148">
            <v>5.2198000000000001E-2</v>
          </cell>
        </row>
        <row r="149">
          <cell r="D149">
            <v>4</v>
          </cell>
          <cell r="E149">
            <v>0.39</v>
          </cell>
          <cell r="F149">
            <v>0.42502699999999999</v>
          </cell>
        </row>
        <row r="150">
          <cell r="D150">
            <v>8</v>
          </cell>
          <cell r="E150">
            <v>7.5199999999999996E-4</v>
          </cell>
          <cell r="F150">
            <v>7.5199999999999996E-4</v>
          </cell>
        </row>
        <row r="151">
          <cell r="D151">
            <v>4</v>
          </cell>
          <cell r="E151">
            <v>0.1575</v>
          </cell>
          <cell r="F151">
            <v>0.13316999999999998</v>
          </cell>
        </row>
        <row r="152">
          <cell r="D152">
            <v>4</v>
          </cell>
          <cell r="E152">
            <v>0.09</v>
          </cell>
          <cell r="F152">
            <v>7.7387999999999998E-2</v>
          </cell>
        </row>
        <row r="153">
          <cell r="D153">
            <v>8</v>
          </cell>
          <cell r="E153">
            <v>2.428E-3</v>
          </cell>
          <cell r="F153">
            <v>2.428E-3</v>
          </cell>
        </row>
        <row r="154">
          <cell r="D154">
            <v>8</v>
          </cell>
          <cell r="E154">
            <v>6.5049999999999995E-3</v>
          </cell>
          <cell r="F154">
            <v>6.5049999999999995E-3</v>
          </cell>
        </row>
        <row r="155">
          <cell r="D155">
            <v>7</v>
          </cell>
          <cell r="E155">
            <v>0</v>
          </cell>
          <cell r="F155">
            <v>2.0000000000000001E-4</v>
          </cell>
        </row>
        <row r="156">
          <cell r="D156">
            <v>7</v>
          </cell>
          <cell r="E156">
            <v>2.9999999999999997E-5</v>
          </cell>
          <cell r="F156">
            <v>2.5000000000000001E-5</v>
          </cell>
        </row>
        <row r="157">
          <cell r="D157">
            <v>7</v>
          </cell>
          <cell r="E157">
            <v>0</v>
          </cell>
          <cell r="F157">
            <v>3.8000000000000002E-5</v>
          </cell>
        </row>
        <row r="158">
          <cell r="D158">
            <v>7</v>
          </cell>
          <cell r="E158">
            <v>0</v>
          </cell>
          <cell r="F158">
            <v>5.1699999999999999E-4</v>
          </cell>
        </row>
        <row r="159">
          <cell r="D159">
            <v>7</v>
          </cell>
          <cell r="E159">
            <v>0</v>
          </cell>
          <cell r="F159">
            <v>4.8999999999999998E-4</v>
          </cell>
        </row>
        <row r="160">
          <cell r="D160">
            <v>6</v>
          </cell>
          <cell r="E160">
            <v>0</v>
          </cell>
          <cell r="F160">
            <v>1.573E-3</v>
          </cell>
        </row>
        <row r="161">
          <cell r="D161">
            <v>7</v>
          </cell>
          <cell r="E161">
            <v>5.0000000000000002E-5</v>
          </cell>
          <cell r="F161">
            <v>6.2799999999999998E-4</v>
          </cell>
        </row>
        <row r="162">
          <cell r="D162">
            <v>7</v>
          </cell>
          <cell r="E162">
            <v>0</v>
          </cell>
          <cell r="F162">
            <v>5.8999999999999998E-5</v>
          </cell>
        </row>
        <row r="163">
          <cell r="D163">
            <v>7</v>
          </cell>
          <cell r="E163">
            <v>0</v>
          </cell>
          <cell r="F163">
            <v>6.9999999999999999E-6</v>
          </cell>
        </row>
        <row r="164">
          <cell r="D164">
            <v>7</v>
          </cell>
          <cell r="E164">
            <v>1E-4</v>
          </cell>
          <cell r="F164">
            <v>4.4700000000000002E-4</v>
          </cell>
        </row>
        <row r="165">
          <cell r="D165">
            <v>6</v>
          </cell>
          <cell r="E165">
            <v>3.0000000000000001E-3</v>
          </cell>
          <cell r="F165">
            <v>2.3869999999999998E-3</v>
          </cell>
        </row>
        <row r="166">
          <cell r="D166">
            <v>7</v>
          </cell>
          <cell r="E166">
            <v>0</v>
          </cell>
          <cell r="F166">
            <v>2.0799999999999999E-4</v>
          </cell>
        </row>
        <row r="167">
          <cell r="D167">
            <v>7</v>
          </cell>
          <cell r="E167">
            <v>0</v>
          </cell>
          <cell r="F167">
            <v>1.0629999999999999E-3</v>
          </cell>
        </row>
        <row r="168">
          <cell r="D168">
            <v>6</v>
          </cell>
          <cell r="E168">
            <v>0</v>
          </cell>
          <cell r="F168">
            <v>2.6649999999999998E-3</v>
          </cell>
        </row>
        <row r="169">
          <cell r="D169">
            <v>7</v>
          </cell>
          <cell r="E169">
            <v>2.0000000000000001E-4</v>
          </cell>
          <cell r="F169">
            <v>1.8699999999999999E-4</v>
          </cell>
        </row>
        <row r="170">
          <cell r="D170">
            <v>7</v>
          </cell>
          <cell r="E170">
            <v>4.0000000000000002E-4</v>
          </cell>
          <cell r="F170">
            <v>4.9600000000000002E-4</v>
          </cell>
        </row>
        <row r="171">
          <cell r="D171">
            <v>7</v>
          </cell>
          <cell r="E171">
            <v>5.0000000000000002E-5</v>
          </cell>
          <cell r="F171">
            <v>4.2000000000000004E-5</v>
          </cell>
        </row>
        <row r="172">
          <cell r="D172">
            <v>6</v>
          </cell>
          <cell r="E172">
            <v>3.5999999999999999E-3</v>
          </cell>
          <cell r="F172">
            <v>4.5359999999999992E-3</v>
          </cell>
        </row>
        <row r="173">
          <cell r="D173">
            <v>7</v>
          </cell>
          <cell r="E173">
            <v>0</v>
          </cell>
          <cell r="F173">
            <v>5.0000000000000001E-4</v>
          </cell>
        </row>
        <row r="174">
          <cell r="D174">
            <v>7</v>
          </cell>
          <cell r="E174">
            <v>0</v>
          </cell>
          <cell r="F174">
            <v>3.1E-4</v>
          </cell>
        </row>
        <row r="175">
          <cell r="D175">
            <v>7</v>
          </cell>
          <cell r="E175">
            <v>7.0000000000000007E-5</v>
          </cell>
          <cell r="F175">
            <v>4.8000000000000001E-5</v>
          </cell>
        </row>
        <row r="176">
          <cell r="D176">
            <v>6</v>
          </cell>
          <cell r="E176">
            <v>0</v>
          </cell>
          <cell r="F176">
            <v>1.0066E-2</v>
          </cell>
        </row>
        <row r="177">
          <cell r="D177">
            <v>6</v>
          </cell>
          <cell r="E177">
            <v>0</v>
          </cell>
          <cell r="F177">
            <v>9.1200000000000005E-4</v>
          </cell>
        </row>
        <row r="178">
          <cell r="D178">
            <v>7</v>
          </cell>
          <cell r="E178">
            <v>0</v>
          </cell>
          <cell r="F178">
            <v>1.4799999999999999E-4</v>
          </cell>
        </row>
        <row r="179">
          <cell r="D179">
            <v>6</v>
          </cell>
          <cell r="E179">
            <v>0</v>
          </cell>
          <cell r="F179">
            <v>4.4800000000000005E-3</v>
          </cell>
        </row>
        <row r="180">
          <cell r="D180">
            <v>6</v>
          </cell>
          <cell r="E180">
            <v>0</v>
          </cell>
          <cell r="F180">
            <v>1.701E-3</v>
          </cell>
        </row>
        <row r="181">
          <cell r="D181">
            <v>7</v>
          </cell>
          <cell r="E181">
            <v>0</v>
          </cell>
          <cell r="F181">
            <v>3.1700000000000001E-4</v>
          </cell>
        </row>
        <row r="182">
          <cell r="D182">
            <v>6</v>
          </cell>
          <cell r="E182">
            <v>0</v>
          </cell>
          <cell r="F182">
            <v>2.2690000000000002E-3</v>
          </cell>
        </row>
        <row r="183">
          <cell r="D183">
            <v>6</v>
          </cell>
          <cell r="E183">
            <v>0</v>
          </cell>
          <cell r="F183">
            <v>1.191E-3</v>
          </cell>
        </row>
        <row r="184">
          <cell r="D184">
            <v>7</v>
          </cell>
          <cell r="E184">
            <v>6.9999999999999999E-4</v>
          </cell>
          <cell r="F184">
            <v>2.8100000000000005E-4</v>
          </cell>
        </row>
        <row r="185">
          <cell r="D185">
            <v>6</v>
          </cell>
          <cell r="E185">
            <v>0</v>
          </cell>
          <cell r="F185">
            <v>9.7900000000000005E-4</v>
          </cell>
        </row>
        <row r="186">
          <cell r="D186">
            <v>7</v>
          </cell>
          <cell r="E186">
            <v>5.9999999999999995E-5</v>
          </cell>
          <cell r="F186">
            <v>6.2000000000000003E-5</v>
          </cell>
        </row>
        <row r="187">
          <cell r="D187">
            <v>6</v>
          </cell>
          <cell r="E187">
            <v>0</v>
          </cell>
          <cell r="F187">
            <v>1.129E-3</v>
          </cell>
        </row>
        <row r="188">
          <cell r="D188">
            <v>6</v>
          </cell>
          <cell r="E188">
            <v>0</v>
          </cell>
          <cell r="F188">
            <v>8.3499999999999991E-4</v>
          </cell>
        </row>
        <row r="189">
          <cell r="D189">
            <v>6</v>
          </cell>
          <cell r="E189">
            <v>8.9999999999999998E-4</v>
          </cell>
          <cell r="F189">
            <v>1.508E-3</v>
          </cell>
        </row>
        <row r="190">
          <cell r="D190">
            <v>6</v>
          </cell>
          <cell r="E190">
            <v>4.7999999999999996E-3</v>
          </cell>
          <cell r="F190">
            <v>6.7239999999999999E-3</v>
          </cell>
        </row>
        <row r="191">
          <cell r="D191">
            <v>7</v>
          </cell>
          <cell r="E191">
            <v>0</v>
          </cell>
          <cell r="F191">
            <v>1.15E-4</v>
          </cell>
        </row>
        <row r="192">
          <cell r="D192">
            <v>6</v>
          </cell>
          <cell r="E192">
            <v>0</v>
          </cell>
          <cell r="F192">
            <v>1.7130000000000001E-3</v>
          </cell>
        </row>
        <row r="193">
          <cell r="D193">
            <v>6</v>
          </cell>
          <cell r="E193">
            <v>0</v>
          </cell>
          <cell r="F193">
            <v>4.5600000000000003E-4</v>
          </cell>
        </row>
        <row r="194">
          <cell r="D194">
            <v>6</v>
          </cell>
          <cell r="E194">
            <v>0</v>
          </cell>
          <cell r="F194">
            <v>8.9599999999999999E-4</v>
          </cell>
        </row>
        <row r="195">
          <cell r="D195">
            <v>7</v>
          </cell>
          <cell r="E195">
            <v>0</v>
          </cell>
          <cell r="F195">
            <v>2.41E-4</v>
          </cell>
        </row>
        <row r="196">
          <cell r="D196">
            <v>7</v>
          </cell>
          <cell r="E196">
            <v>5.0000000000000004E-6</v>
          </cell>
          <cell r="F196">
            <v>1.1E-5</v>
          </cell>
        </row>
        <row r="197">
          <cell r="D197">
            <v>8</v>
          </cell>
          <cell r="E197">
            <v>0</v>
          </cell>
          <cell r="F197">
            <v>4.84E-4</v>
          </cell>
        </row>
        <row r="198">
          <cell r="D198">
            <v>8</v>
          </cell>
          <cell r="E198">
            <v>0</v>
          </cell>
          <cell r="F198">
            <v>2.7600000000000004E-4</v>
          </cell>
        </row>
        <row r="199">
          <cell r="D199">
            <v>8</v>
          </cell>
          <cell r="E199">
            <v>0</v>
          </cell>
          <cell r="F199">
            <v>1.029E-3</v>
          </cell>
        </row>
        <row r="200">
          <cell r="D200">
            <v>7</v>
          </cell>
          <cell r="E200">
            <v>0</v>
          </cell>
          <cell r="F200">
            <v>7.5299999999999998E-4</v>
          </cell>
        </row>
        <row r="201">
          <cell r="D201">
            <v>6</v>
          </cell>
          <cell r="E201">
            <v>0</v>
          </cell>
          <cell r="F201">
            <v>1.1719999999999999E-3</v>
          </cell>
        </row>
        <row r="202">
          <cell r="D202">
            <v>5</v>
          </cell>
          <cell r="E202">
            <v>1.95E-2</v>
          </cell>
          <cell r="F202">
            <v>6.8911E-2</v>
          </cell>
        </row>
        <row r="203">
          <cell r="D203">
            <v>7</v>
          </cell>
          <cell r="E203">
            <v>0</v>
          </cell>
          <cell r="F203">
            <v>3.7800000000000003E-4</v>
          </cell>
        </row>
        <row r="204">
          <cell r="D204">
            <v>7</v>
          </cell>
          <cell r="E204">
            <v>0</v>
          </cell>
          <cell r="F204">
            <v>5.7899999999999998E-4</v>
          </cell>
        </row>
        <row r="205">
          <cell r="D205">
            <v>7</v>
          </cell>
          <cell r="E205">
            <v>0</v>
          </cell>
          <cell r="F205">
            <v>7.3999999999999996E-5</v>
          </cell>
        </row>
        <row r="206">
          <cell r="D206">
            <v>7</v>
          </cell>
          <cell r="E206">
            <v>0</v>
          </cell>
          <cell r="F206">
            <v>3.79E-4</v>
          </cell>
        </row>
        <row r="207">
          <cell r="D207">
            <v>6</v>
          </cell>
          <cell r="E207">
            <v>0</v>
          </cell>
          <cell r="F207">
            <v>1.186E-3</v>
          </cell>
        </row>
        <row r="208">
          <cell r="D208">
            <v>7</v>
          </cell>
          <cell r="E208">
            <v>0</v>
          </cell>
          <cell r="F208">
            <v>8.4999999999999995E-4</v>
          </cell>
        </row>
        <row r="209">
          <cell r="D209">
            <v>7</v>
          </cell>
          <cell r="E209">
            <v>0</v>
          </cell>
          <cell r="F209">
            <v>5.2599999999999999E-4</v>
          </cell>
        </row>
        <row r="210">
          <cell r="D210">
            <v>6</v>
          </cell>
          <cell r="E210">
            <v>0</v>
          </cell>
          <cell r="F210">
            <v>1.139E-3</v>
          </cell>
        </row>
        <row r="211">
          <cell r="D211">
            <v>6</v>
          </cell>
          <cell r="E211">
            <v>0</v>
          </cell>
          <cell r="F211">
            <v>4.0300000000000006E-3</v>
          </cell>
        </row>
        <row r="212">
          <cell r="D212">
            <v>6</v>
          </cell>
          <cell r="E212">
            <v>2.5000000000000001E-3</v>
          </cell>
          <cell r="F212">
            <v>2.745E-3</v>
          </cell>
        </row>
        <row r="213">
          <cell r="D213">
            <v>6</v>
          </cell>
          <cell r="E213">
            <v>0</v>
          </cell>
          <cell r="F213">
            <v>1.39E-3</v>
          </cell>
        </row>
        <row r="214">
          <cell r="D214">
            <v>6</v>
          </cell>
          <cell r="E214">
            <v>0</v>
          </cell>
          <cell r="F214">
            <v>2.0819999999999996E-3</v>
          </cell>
        </row>
        <row r="215">
          <cell r="D215">
            <v>6</v>
          </cell>
          <cell r="E215">
            <v>1E-3</v>
          </cell>
          <cell r="F215">
            <v>1.426E-3</v>
          </cell>
        </row>
        <row r="216">
          <cell r="D216">
            <v>7</v>
          </cell>
          <cell r="E216">
            <v>1E-4</v>
          </cell>
          <cell r="F216">
            <v>3.6999999999999999E-4</v>
          </cell>
        </row>
        <row r="217">
          <cell r="D217">
            <v>6</v>
          </cell>
          <cell r="E217">
            <v>0</v>
          </cell>
          <cell r="F217">
            <v>1.2960000000000001E-3</v>
          </cell>
        </row>
        <row r="218">
          <cell r="D218">
            <v>7</v>
          </cell>
          <cell r="E218">
            <v>8.0000000000000007E-5</v>
          </cell>
          <cell r="F218">
            <v>1.4899999999999999E-4</v>
          </cell>
        </row>
        <row r="219">
          <cell r="D219">
            <v>7</v>
          </cell>
          <cell r="E219">
            <v>0</v>
          </cell>
          <cell r="F219">
            <v>2.3899999999999998E-4</v>
          </cell>
        </row>
        <row r="220">
          <cell r="D220">
            <v>6</v>
          </cell>
          <cell r="E220">
            <v>0</v>
          </cell>
          <cell r="F220">
            <v>2.7700000000000001E-4</v>
          </cell>
        </row>
        <row r="221">
          <cell r="D221">
            <v>7</v>
          </cell>
          <cell r="E221">
            <v>0</v>
          </cell>
          <cell r="F221">
            <v>2.3599999999999999E-4</v>
          </cell>
        </row>
        <row r="222">
          <cell r="D222">
            <v>6</v>
          </cell>
          <cell r="E222">
            <v>0</v>
          </cell>
          <cell r="F222">
            <v>1.2669999999999999E-3</v>
          </cell>
        </row>
        <row r="223">
          <cell r="D223">
            <v>6</v>
          </cell>
          <cell r="E223">
            <v>0</v>
          </cell>
          <cell r="F223">
            <v>4.1799999999999997E-4</v>
          </cell>
        </row>
        <row r="224">
          <cell r="D224">
            <v>6</v>
          </cell>
          <cell r="E224">
            <v>0</v>
          </cell>
          <cell r="F224">
            <v>8.9000000000000006E-4</v>
          </cell>
        </row>
        <row r="225">
          <cell r="D225">
            <v>6</v>
          </cell>
          <cell r="E225">
            <v>1E-3</v>
          </cell>
          <cell r="F225">
            <v>3.4420000000000002E-3</v>
          </cell>
        </row>
        <row r="226">
          <cell r="D226">
            <v>8</v>
          </cell>
          <cell r="E226">
            <v>0</v>
          </cell>
          <cell r="F226">
            <v>1.8389999999999999E-3</v>
          </cell>
        </row>
        <row r="227">
          <cell r="D227">
            <v>8</v>
          </cell>
          <cell r="E227">
            <v>0</v>
          </cell>
          <cell r="F227">
            <v>8.2369999999999995E-3</v>
          </cell>
        </row>
        <row r="228">
          <cell r="D228">
            <v>8</v>
          </cell>
          <cell r="E228">
            <v>5.0000000000000002E-5</v>
          </cell>
          <cell r="F228">
            <v>3.7519999999999997E-3</v>
          </cell>
        </row>
        <row r="229">
          <cell r="D229">
            <v>6</v>
          </cell>
          <cell r="E229">
            <v>0</v>
          </cell>
          <cell r="F229">
            <v>9.859999999999999E-4</v>
          </cell>
        </row>
        <row r="230">
          <cell r="D230">
            <v>7</v>
          </cell>
          <cell r="E230">
            <v>0</v>
          </cell>
          <cell r="F230">
            <v>1.7799999999999999E-4</v>
          </cell>
        </row>
        <row r="231">
          <cell r="D231">
            <v>7</v>
          </cell>
          <cell r="E231">
            <v>0</v>
          </cell>
          <cell r="F231">
            <v>1.7199999999999998E-4</v>
          </cell>
        </row>
        <row r="232">
          <cell r="D232">
            <v>6</v>
          </cell>
          <cell r="E232">
            <v>0</v>
          </cell>
          <cell r="F232">
            <v>2.63E-4</v>
          </cell>
        </row>
        <row r="233">
          <cell r="D233">
            <v>7</v>
          </cell>
          <cell r="E233">
            <v>0</v>
          </cell>
          <cell r="F233">
            <v>6.3299999999999999E-4</v>
          </cell>
        </row>
        <row r="234">
          <cell r="D234">
            <v>8</v>
          </cell>
          <cell r="E234">
            <v>0</v>
          </cell>
          <cell r="F234">
            <v>7.5919999999999998E-3</v>
          </cell>
        </row>
        <row r="235">
          <cell r="D235">
            <v>6</v>
          </cell>
          <cell r="E235">
            <v>1E-3</v>
          </cell>
          <cell r="F235">
            <v>4.5200000000000004E-4</v>
          </cell>
        </row>
        <row r="236">
          <cell r="D236">
            <v>7</v>
          </cell>
          <cell r="E236">
            <v>2.0000000000000001E-4</v>
          </cell>
          <cell r="F236">
            <v>1.9000000000000001E-4</v>
          </cell>
        </row>
        <row r="237">
          <cell r="D237">
            <v>7</v>
          </cell>
          <cell r="E237">
            <v>0</v>
          </cell>
          <cell r="F237">
            <v>1.1490000000000001E-3</v>
          </cell>
        </row>
        <row r="238">
          <cell r="D238">
            <v>6</v>
          </cell>
          <cell r="E238">
            <v>0</v>
          </cell>
          <cell r="F238">
            <v>2.6080000000000001E-3</v>
          </cell>
        </row>
        <row r="239">
          <cell r="D239">
            <v>6</v>
          </cell>
          <cell r="E239">
            <v>0</v>
          </cell>
          <cell r="F239">
            <v>2.395E-3</v>
          </cell>
        </row>
        <row r="240">
          <cell r="D240">
            <v>7</v>
          </cell>
          <cell r="E240">
            <v>0</v>
          </cell>
          <cell r="F240">
            <v>2.5900000000000001E-4</v>
          </cell>
        </row>
        <row r="241">
          <cell r="D241">
            <v>6</v>
          </cell>
          <cell r="E241">
            <v>0</v>
          </cell>
          <cell r="F241">
            <v>2.7550000000000001E-3</v>
          </cell>
        </row>
        <row r="242">
          <cell r="D242">
            <v>7</v>
          </cell>
          <cell r="E242">
            <v>0</v>
          </cell>
          <cell r="F242">
            <v>2.5599999999999999E-4</v>
          </cell>
        </row>
        <row r="243">
          <cell r="D243">
            <v>6</v>
          </cell>
          <cell r="E243">
            <v>0</v>
          </cell>
          <cell r="F243">
            <v>1.485E-3</v>
          </cell>
        </row>
        <row r="244">
          <cell r="D244">
            <v>6</v>
          </cell>
          <cell r="E244">
            <v>0</v>
          </cell>
          <cell r="F244">
            <v>5.6999999999999998E-4</v>
          </cell>
        </row>
        <row r="245">
          <cell r="D245">
            <v>7</v>
          </cell>
          <cell r="E245">
            <v>0</v>
          </cell>
          <cell r="F245">
            <v>1.74E-4</v>
          </cell>
        </row>
        <row r="246">
          <cell r="D246">
            <v>6</v>
          </cell>
          <cell r="E246">
            <v>0</v>
          </cell>
          <cell r="F246">
            <v>5.5849999999999997E-3</v>
          </cell>
        </row>
        <row r="247">
          <cell r="D247">
            <v>7</v>
          </cell>
          <cell r="E247">
            <v>0</v>
          </cell>
          <cell r="F247">
            <v>3.8999999999999999E-5</v>
          </cell>
        </row>
        <row r="248">
          <cell r="D248">
            <v>7</v>
          </cell>
          <cell r="E248">
            <v>0</v>
          </cell>
          <cell r="F248">
            <v>1.9999999999999999E-6</v>
          </cell>
        </row>
        <row r="249">
          <cell r="D249">
            <v>6</v>
          </cell>
          <cell r="E249">
            <v>0</v>
          </cell>
          <cell r="F249">
            <v>5.4269999999999995E-3</v>
          </cell>
        </row>
        <row r="250">
          <cell r="D250">
            <v>6</v>
          </cell>
          <cell r="E250">
            <v>0</v>
          </cell>
          <cell r="F250">
            <v>1.3340000000000001E-3</v>
          </cell>
        </row>
        <row r="251">
          <cell r="D251">
            <v>6</v>
          </cell>
          <cell r="E251">
            <v>0</v>
          </cell>
          <cell r="F251">
            <v>4.8979999999999996E-3</v>
          </cell>
        </row>
        <row r="252">
          <cell r="D252">
            <v>6</v>
          </cell>
          <cell r="E252">
            <v>0</v>
          </cell>
          <cell r="F252">
            <v>9.3600000000000009E-4</v>
          </cell>
        </row>
        <row r="253">
          <cell r="D253">
            <v>6</v>
          </cell>
          <cell r="E253">
            <v>0</v>
          </cell>
          <cell r="F253">
            <v>7.67E-4</v>
          </cell>
        </row>
        <row r="254">
          <cell r="D254">
            <v>6</v>
          </cell>
          <cell r="E254">
            <v>0</v>
          </cell>
          <cell r="F254">
            <v>1.1349999999999999E-3</v>
          </cell>
        </row>
        <row r="255">
          <cell r="D255">
            <v>8</v>
          </cell>
          <cell r="E255">
            <v>0</v>
          </cell>
          <cell r="F255">
            <v>1.5770000000000001E-3</v>
          </cell>
        </row>
        <row r="256">
          <cell r="D256">
            <v>6</v>
          </cell>
          <cell r="E256">
            <v>0</v>
          </cell>
          <cell r="F256">
            <v>1.3700000000000001E-3</v>
          </cell>
        </row>
        <row r="257">
          <cell r="D257">
            <v>6</v>
          </cell>
          <cell r="E257">
            <v>5.0000000000000001E-4</v>
          </cell>
          <cell r="F257">
            <v>1.0369999999999999E-3</v>
          </cell>
        </row>
        <row r="258">
          <cell r="D258">
            <v>6</v>
          </cell>
          <cell r="E258">
            <v>2.7000000000000001E-3</v>
          </cell>
          <cell r="F258">
            <v>6.228E-3</v>
          </cell>
        </row>
        <row r="259">
          <cell r="D259">
            <v>6</v>
          </cell>
          <cell r="E259">
            <v>0</v>
          </cell>
          <cell r="F259">
            <v>4.0200000000000001E-4</v>
          </cell>
        </row>
        <row r="260">
          <cell r="D260">
            <v>6</v>
          </cell>
          <cell r="E260">
            <v>0</v>
          </cell>
          <cell r="F260">
            <v>6.4999999999999997E-4</v>
          </cell>
        </row>
        <row r="261">
          <cell r="D261">
            <v>8</v>
          </cell>
          <cell r="E261">
            <v>5.0000000000000001E-4</v>
          </cell>
          <cell r="F261">
            <v>4.8409999999999998E-3</v>
          </cell>
        </row>
        <row r="262">
          <cell r="D262">
            <v>6</v>
          </cell>
          <cell r="E262">
            <v>0</v>
          </cell>
          <cell r="F262">
            <v>1.0499999999999999E-4</v>
          </cell>
        </row>
        <row r="263">
          <cell r="D263">
            <v>6</v>
          </cell>
          <cell r="E263">
            <v>2.9999999999999997E-4</v>
          </cell>
          <cell r="F263">
            <v>4.2699999999999995E-3</v>
          </cell>
        </row>
        <row r="264">
          <cell r="D264">
            <v>6</v>
          </cell>
          <cell r="E264">
            <v>2E-3</v>
          </cell>
          <cell r="F264">
            <v>3.16E-3</v>
          </cell>
        </row>
        <row r="265">
          <cell r="D265">
            <v>6</v>
          </cell>
          <cell r="E265">
            <v>0</v>
          </cell>
          <cell r="F265">
            <v>1.075E-3</v>
          </cell>
        </row>
        <row r="266">
          <cell r="D266">
            <v>6</v>
          </cell>
          <cell r="E266">
            <v>0</v>
          </cell>
          <cell r="F266">
            <v>8.9000000000000006E-4</v>
          </cell>
        </row>
        <row r="267">
          <cell r="D267">
            <v>6</v>
          </cell>
          <cell r="E267">
            <v>0</v>
          </cell>
          <cell r="F267">
            <v>9.9099999999999991E-4</v>
          </cell>
        </row>
        <row r="268">
          <cell r="D268">
            <v>6</v>
          </cell>
          <cell r="E268">
            <v>6.9999999999999999E-4</v>
          </cell>
          <cell r="F268">
            <v>2.712E-3</v>
          </cell>
        </row>
        <row r="269">
          <cell r="D269">
            <v>7</v>
          </cell>
          <cell r="E269">
            <v>0</v>
          </cell>
          <cell r="F269">
            <v>1.02E-4</v>
          </cell>
        </row>
        <row r="270">
          <cell r="D270">
            <v>7</v>
          </cell>
          <cell r="E270">
            <v>0</v>
          </cell>
          <cell r="F270">
            <v>1.06E-4</v>
          </cell>
        </row>
        <row r="271">
          <cell r="D271">
            <v>6</v>
          </cell>
          <cell r="E271">
            <v>0</v>
          </cell>
          <cell r="F271">
            <v>4.0500000000000003E-4</v>
          </cell>
        </row>
        <row r="272">
          <cell r="D272">
            <v>7</v>
          </cell>
          <cell r="E272">
            <v>5.0000000000000001E-4</v>
          </cell>
          <cell r="F272">
            <v>3.5399999999999999E-4</v>
          </cell>
        </row>
        <row r="273">
          <cell r="D273">
            <v>7</v>
          </cell>
          <cell r="E273">
            <v>0</v>
          </cell>
          <cell r="F273">
            <v>7.0000000000000007E-5</v>
          </cell>
        </row>
        <row r="274">
          <cell r="D274">
            <v>7</v>
          </cell>
          <cell r="E274">
            <v>0</v>
          </cell>
          <cell r="F274">
            <v>1.94E-4</v>
          </cell>
        </row>
        <row r="275">
          <cell r="D275">
            <v>7</v>
          </cell>
          <cell r="E275">
            <v>0</v>
          </cell>
          <cell r="F275">
            <v>1.47E-4</v>
          </cell>
        </row>
        <row r="276">
          <cell r="D276">
            <v>8</v>
          </cell>
          <cell r="E276">
            <v>0</v>
          </cell>
          <cell r="F276">
            <v>1.65E-4</v>
          </cell>
        </row>
        <row r="277">
          <cell r="D277">
            <v>6</v>
          </cell>
          <cell r="E277">
            <v>0</v>
          </cell>
          <cell r="F277">
            <v>6.1700000000000004E-4</v>
          </cell>
        </row>
        <row r="278">
          <cell r="D278">
            <v>7</v>
          </cell>
          <cell r="E278">
            <v>0</v>
          </cell>
          <cell r="F278">
            <v>1.5200000000000001E-4</v>
          </cell>
        </row>
        <row r="279">
          <cell r="D279">
            <v>7</v>
          </cell>
          <cell r="E279">
            <v>0</v>
          </cell>
          <cell r="F279">
            <v>4.0999999999999999E-4</v>
          </cell>
        </row>
        <row r="280">
          <cell r="D280">
            <v>6</v>
          </cell>
          <cell r="E280">
            <v>0</v>
          </cell>
          <cell r="F280">
            <v>8.7900000000000001E-4</v>
          </cell>
        </row>
        <row r="281">
          <cell r="D281">
            <v>6</v>
          </cell>
          <cell r="E281">
            <v>0</v>
          </cell>
          <cell r="F281">
            <v>1.47E-3</v>
          </cell>
        </row>
        <row r="282">
          <cell r="D282">
            <v>6</v>
          </cell>
          <cell r="E282">
            <v>0</v>
          </cell>
          <cell r="F282">
            <v>7.2099999999999996E-4</v>
          </cell>
        </row>
        <row r="283">
          <cell r="D283">
            <v>5</v>
          </cell>
          <cell r="E283">
            <v>0</v>
          </cell>
          <cell r="F283">
            <v>4.3419999999999995E-3</v>
          </cell>
        </row>
        <row r="284">
          <cell r="D284">
            <v>7</v>
          </cell>
          <cell r="E284">
            <v>0</v>
          </cell>
          <cell r="F284">
            <v>6.4199999999999999E-4</v>
          </cell>
        </row>
        <row r="285">
          <cell r="D285">
            <v>6</v>
          </cell>
          <cell r="E285">
            <v>0</v>
          </cell>
          <cell r="F285">
            <v>4.6999999999999999E-4</v>
          </cell>
        </row>
        <row r="286">
          <cell r="D286">
            <v>6</v>
          </cell>
          <cell r="E286">
            <v>0</v>
          </cell>
          <cell r="F286">
            <v>2.6700000000000004E-4</v>
          </cell>
        </row>
        <row r="287">
          <cell r="D287">
            <v>6</v>
          </cell>
          <cell r="E287">
            <v>0</v>
          </cell>
          <cell r="F287">
            <v>5.7199999999999992E-4</v>
          </cell>
        </row>
        <row r="288">
          <cell r="D288">
            <v>5</v>
          </cell>
          <cell r="E288">
            <v>0</v>
          </cell>
          <cell r="F288">
            <v>3.6230000000000004E-3</v>
          </cell>
        </row>
        <row r="289">
          <cell r="D289">
            <v>6</v>
          </cell>
          <cell r="E289">
            <v>8.9999999999999998E-4</v>
          </cell>
          <cell r="F289">
            <v>5.7000000000000003E-5</v>
          </cell>
        </row>
        <row r="290">
          <cell r="D290">
            <v>8</v>
          </cell>
          <cell r="E290">
            <v>0</v>
          </cell>
          <cell r="F290">
            <v>7.2300000000000001E-4</v>
          </cell>
        </row>
        <row r="291">
          <cell r="D291">
            <v>6</v>
          </cell>
          <cell r="E291">
            <v>0</v>
          </cell>
          <cell r="F291">
            <v>3.1000000000000001E-5</v>
          </cell>
        </row>
        <row r="292">
          <cell r="D292">
            <v>1000</v>
          </cell>
          <cell r="E292">
            <v>229.45524099999986</v>
          </cell>
          <cell r="F292">
            <v>224.87286400000008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pane ySplit="11" topLeftCell="A12" activePane="bottomLeft" state="frozen"/>
      <selection activeCell="I8" sqref="I8"/>
      <selection pane="bottomLeft" activeCell="A10" sqref="A10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45200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109145.724</v>
      </c>
      <c r="C13" s="17">
        <f>SUM(C14:C22)</f>
        <v>88888.469000000041</v>
      </c>
    </row>
    <row r="14" spans="1:3" x14ac:dyDescent="0.25">
      <c r="A14" s="2" t="s">
        <v>2</v>
      </c>
      <c r="B14" s="17">
        <f>SUMIF('[1]Приморский край'!$D$12:$D$1000, "1 гр.",'[1]Приморский край'!$E$12:$E$1000)*1000</f>
        <v>70906</v>
      </c>
      <c r="C14" s="17">
        <f>SUMIF('[1]Приморский край'!$D$12:$D$1000, "1 гр.",'[1]Приморский край'!$F$12:$F$1000)*1000</f>
        <v>59681.78300000001</v>
      </c>
    </row>
    <row r="15" spans="1:3" x14ac:dyDescent="0.25">
      <c r="A15" s="2" t="s">
        <v>3</v>
      </c>
      <c r="B15" s="17">
        <f>SUMIF('[1]Приморский край'!$D$12:$D$1000, "2 гр.",'[1]Приморский край'!$E$12:$E$1000)*1000</f>
        <v>28255.9</v>
      </c>
      <c r="C15" s="17">
        <f>SUMIF('[1]Приморский край'!$D$12:$D$1000, "2 гр.",'[1]Приморский край'!$F$12:$F$1000)*1000</f>
        <v>25218.609999999997</v>
      </c>
    </row>
    <row r="16" spans="1:3" x14ac:dyDescent="0.25">
      <c r="A16" s="2" t="s">
        <v>4</v>
      </c>
      <c r="B16" s="17">
        <f>SUMIF('[1]Приморский край'!$D$12:$D$1000, "3 гр.",'[1]Приморский край'!$E$12:$E$1000)*1000</f>
        <v>8609.1</v>
      </c>
      <c r="C16" s="17">
        <f>SUMIF('[1]Приморский край'!$D$12:$D$1000, "3 гр.",'[1]Приморский край'!$F$12:$F$1000)*1000</f>
        <v>3662.8230000000012</v>
      </c>
    </row>
    <row r="17" spans="1:3" x14ac:dyDescent="0.25">
      <c r="A17" s="2" t="s">
        <v>5</v>
      </c>
      <c r="B17" s="17">
        <f>SUMIF('[1]Приморский край'!$D$12:$D$1000, "4 гр.",'[1]Приморский край'!$E$12:$E$1000)*1000</f>
        <v>1040</v>
      </c>
      <c r="C17" s="17">
        <f>SUMIF('[1]Приморский край'!$D$12:$D$1000, "4 гр.",'[1]Приморский край'!$F$12:$F$1000)*1000</f>
        <v>216.9560000000003</v>
      </c>
    </row>
    <row r="18" spans="1:3" x14ac:dyDescent="0.25">
      <c r="A18" s="2" t="s">
        <v>6</v>
      </c>
      <c r="B18" s="17">
        <f>SUMIF('[1]Приморский край'!$D$12:$D$1000, "5 гр.",'[1]Приморский край'!$E$12:$E$1000)*1000</f>
        <v>228.124</v>
      </c>
      <c r="C18" s="17">
        <f>SUMIF('[1]Приморский край'!$D$12:$D$1000, "5 гр.",'[1]Приморский край'!$F$12:$F$1000)*1000</f>
        <v>93.282000000003094</v>
      </c>
    </row>
    <row r="19" spans="1:3" x14ac:dyDescent="0.25">
      <c r="A19" s="2" t="s">
        <v>7</v>
      </c>
      <c r="B19" s="17">
        <f>SUMIF('[1]Приморский край'!$D$12:$D$1000, "6 гр.",'[1]Приморский край'!$E$12:$E$1000)*1000</f>
        <v>0</v>
      </c>
      <c r="C19" s="17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7">
        <f>SUMIF('[1]Приморский край'!$D$12:$D$1000, "7 гр.",'[1]Приморский край'!$E$12:$E$1000)*1000</f>
        <v>0.6</v>
      </c>
      <c r="C20" s="17">
        <f>SUMIF('[1]Приморский край'!$D$12:$D$1000, "7 гр.",'[1]Приморский край'!$F$12:$F$1000)*1000</f>
        <v>7.0000000052999941E-3</v>
      </c>
    </row>
    <row r="21" spans="1:3" x14ac:dyDescent="0.25">
      <c r="A21" s="2" t="s">
        <v>9</v>
      </c>
      <c r="B21" s="17">
        <f>SUMIF('[1]Приморский край'!$D$12:$D$1000, "8 гр.",'[1]Приморский край'!$E$12:$E$1000)*1000</f>
        <v>105.99999999999999</v>
      </c>
      <c r="C21" s="17">
        <f>SUMIF('[1]Приморский край'!$D$12:$D$1000, "8 гр.",'[1]Приморский край'!$F$12:$F$1000)*1000</f>
        <v>15.007999999999999</v>
      </c>
    </row>
    <row r="22" spans="1:3" x14ac:dyDescent="0.25">
      <c r="A22" s="2" t="s">
        <v>10</v>
      </c>
      <c r="B22" s="17">
        <v>0</v>
      </c>
      <c r="C22" s="17">
        <v>0</v>
      </c>
    </row>
    <row r="23" spans="1:3" x14ac:dyDescent="0.25">
      <c r="A23" s="2" t="s">
        <v>11</v>
      </c>
      <c r="B23" s="17">
        <f>SUM(B14:B22)</f>
        <v>109145.724</v>
      </c>
      <c r="C23" s="17">
        <f>SUM(C14:C22)</f>
        <v>88888.469000000041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A10" sqref="A10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ОКТЯБРЬ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45200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16683.796999999999</v>
      </c>
      <c r="C13" s="17">
        <f>SUM(C14:C22)</f>
        <v>14311.981000000002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f>SUMIF('[1]Камчатский край'!$D$12:$D$1000, "2 гр.",'[1]Камчатский край'!$E$12:$E$1000)*1000</f>
        <v>13515</v>
      </c>
      <c r="C15" s="17">
        <f>SUMIF('[1]Камчатский край'!$D$12:$D$1000, "2 гр.",'[1]Камчатский край'!$F$12:$F$1000)*1000</f>
        <v>12623.458000000001</v>
      </c>
    </row>
    <row r="16" spans="1:3" x14ac:dyDescent="0.25">
      <c r="A16" s="2" t="s">
        <v>4</v>
      </c>
      <c r="B16" s="17">
        <f>SUMIF('[1]Камчатский край'!$D$12:$D$1000, "3 гр.",'[1]Камчатский край'!$E$12:$E$1000)*1000</f>
        <v>533</v>
      </c>
      <c r="C16" s="17">
        <f>SUMIF('[1]Камчатский край'!$D$12:$D$1000, "3 гр.",'[1]Камчатский край'!$F$12:$F$1000)*1000</f>
        <v>440.90499999999992</v>
      </c>
    </row>
    <row r="17" spans="1:3" x14ac:dyDescent="0.25">
      <c r="A17" s="2" t="s">
        <v>5</v>
      </c>
      <c r="B17" s="17">
        <f>SUMIF('[1]Камчатский край'!$D$12:$D$1000, "4 гр.",'[1]Камчатский край'!$E$12:$E$1000)*1000</f>
        <v>2107.672</v>
      </c>
      <c r="C17" s="17">
        <f>SUMIF('[1]Камчатский край'!$D$12:$D$1000, "4 гр.",'[1]Камчатский край'!$F$12:$F$1000)*1000</f>
        <v>876.68600000000015</v>
      </c>
    </row>
    <row r="18" spans="1:3" x14ac:dyDescent="0.25">
      <c r="A18" s="2" t="s">
        <v>6</v>
      </c>
      <c r="B18" s="17">
        <f>SUMIF('[1]Камчатский край'!$D$12:$D$1000, "5 гр.",'[1]Камчатский край'!$E$12:$E$1000)*1000</f>
        <v>413.37000000000006</v>
      </c>
      <c r="C18" s="17">
        <f>SUMIF('[1]Камчатский край'!$D$12:$D$1000, "5 гр.",'[1]Камчатский край'!$F$12:$F$1000)*1000</f>
        <v>304.69000000000011</v>
      </c>
    </row>
    <row r="19" spans="1:3" x14ac:dyDescent="0.25">
      <c r="A19" s="2" t="s">
        <v>7</v>
      </c>
      <c r="B19" s="17">
        <f>SUMIF('[1]Камчатский край'!$D$12:$D$1000, "6 гр.",'[1]Камчатский край'!$E$12:$E$1000)*1000</f>
        <v>45.565000000000005</v>
      </c>
      <c r="C19" s="17">
        <f>SUMIF('[1]Камчатский край'!$D$12:$D$1000, "6 гр.",'[1]Камчатский край'!$F$12:$F$1000)*1000</f>
        <v>25.517999999999997</v>
      </c>
    </row>
    <row r="20" spans="1:3" x14ac:dyDescent="0.25">
      <c r="A20" s="2" t="s">
        <v>8</v>
      </c>
      <c r="B20" s="17">
        <f>SUMIF('[1]Камчатский край'!$D$12:$D$1000, "7 гр.",'[1]Камчатский край'!$E$12:$E$1000)*1000</f>
        <v>3.19</v>
      </c>
      <c r="C20" s="17">
        <f>SUMIF('[1]Камчатский край'!$D$12:$D$1000, "7 гр.",'[1]Камчатский край'!$F$12:$F$1000)*1000</f>
        <v>2.2790000000000012</v>
      </c>
    </row>
    <row r="21" spans="1:3" x14ac:dyDescent="0.25">
      <c r="A21" s="2" t="s">
        <v>9</v>
      </c>
      <c r="B21" s="17">
        <f>SUMIF('[1]Камчатский край'!$D$12:$D$1000, "8 гр.",'[1]Камчатский край'!$E$12:$E$1000)*1000</f>
        <v>66</v>
      </c>
      <c r="C21" s="17">
        <f>SUMIF('[1]Камчатский край'!$D$12:$D$1000, "8 гр.",'[1]Камчатский край'!$F$12:$F$1000)*1000</f>
        <v>38.445</v>
      </c>
    </row>
    <row r="22" spans="1:3" x14ac:dyDescent="0.25">
      <c r="A22" s="2" t="s">
        <v>10</v>
      </c>
      <c r="B22" s="17">
        <v>0</v>
      </c>
      <c r="C22" s="17">
        <v>0</v>
      </c>
    </row>
    <row r="23" spans="1:3" x14ac:dyDescent="0.25">
      <c r="A23" s="2" t="s">
        <v>11</v>
      </c>
      <c r="B23" s="17">
        <f>SUM(B14:B22)</f>
        <v>16683.796999999999</v>
      </c>
      <c r="C23" s="17">
        <f>SUM(C14:C22)</f>
        <v>14311.981000000002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14" sqref="B14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ОКТЯБРЬ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45200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66154.673999999999</v>
      </c>
      <c r="C13" s="17">
        <f>SUM(C14:C21)</f>
        <v>46709.960000000006</v>
      </c>
    </row>
    <row r="14" spans="1:3" x14ac:dyDescent="0.25">
      <c r="A14" s="2" t="s">
        <v>2</v>
      </c>
      <c r="B14" s="17">
        <f>SUMIF('[1]Сахалинская область'!$D$12:$D$1000, "1 гр.",'[1]Сахалинская область'!$E$12:$E$1000)*1000</f>
        <v>46000</v>
      </c>
      <c r="C14" s="17">
        <f>SUMIF('[1]Сахалинская область'!$D$12:$D$1000, "1 гр.",'[1]Сахалинская область'!$F$12:$F$1000)*1000</f>
        <v>34221.185000000005</v>
      </c>
    </row>
    <row r="15" spans="1:3" x14ac:dyDescent="0.25">
      <c r="A15" s="2" t="s">
        <v>3</v>
      </c>
      <c r="B15" s="17">
        <f>SUMIF('[1]Сахалинская область'!$D$12:$D$1000, "2 гр.",'[1]Сахалинская область'!$E$12:$E$1000)*1000</f>
        <v>0</v>
      </c>
      <c r="C15" s="17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7">
        <f>SUMIF('[1]Сахалинская область'!$D$12:$D$1000, "3 гр.",'[1]Сахалинская область'!$E$12:$E$1000)*1000</f>
        <v>12149</v>
      </c>
      <c r="C16" s="17">
        <f>SUMIF('[1]Сахалинская область'!$D$12:$D$1000, "3 гр.",'[1]Сахалинская область'!$F$12:$F$1000)*1000</f>
        <v>8285.4749999999985</v>
      </c>
    </row>
    <row r="17" spans="1:3" x14ac:dyDescent="0.25">
      <c r="A17" s="2" t="s">
        <v>5</v>
      </c>
      <c r="B17" s="17">
        <f>SUMIF('[1]Сахалинская область'!$D$12:$D$1000, "4 гр.",'[1]Сахалинская область'!$E$12:$E$1000)*1000</f>
        <v>4537.6999999999989</v>
      </c>
      <c r="C17" s="17">
        <f>SUMIF('[1]Сахалинская область'!$D$12:$D$1000, "4 гр.",'[1]Сахалинская область'!$F$12:$F$1000)*1000</f>
        <v>2477.4440000000009</v>
      </c>
    </row>
    <row r="18" spans="1:3" x14ac:dyDescent="0.25">
      <c r="A18" s="2" t="s">
        <v>6</v>
      </c>
      <c r="B18" s="17">
        <f>SUMIF('[1]Сахалинская область'!$D$12:$D$1000, "5 гр.",'[1]Сахалинская область'!$E$12:$E$1000)*1000</f>
        <v>987.75100000000043</v>
      </c>
      <c r="C18" s="17">
        <f>SUMIF('[1]Сахалинская область'!$D$12:$D$1000, "5 гр.",'[1]Сахалинская область'!$F$12:$F$1000)*1000</f>
        <v>425.36699999999996</v>
      </c>
    </row>
    <row r="19" spans="1:3" x14ac:dyDescent="0.25">
      <c r="A19" s="2" t="s">
        <v>7</v>
      </c>
      <c r="B19" s="17">
        <f>SUMIF('[1]Сахалинская область'!$D$12:$D$1000, "6 гр.",'[1]Сахалинская область'!$E$12:$E$1000)*1000</f>
        <v>221.52300000000002</v>
      </c>
      <c r="C19" s="17">
        <f>SUMIF('[1]Сахалинская область'!$D$12:$D$1000, "6 гр.",'[1]Сахалинская область'!$F$12:$F$1000)*1000</f>
        <v>55.097999999999999</v>
      </c>
    </row>
    <row r="20" spans="1:3" x14ac:dyDescent="0.25">
      <c r="A20" s="2" t="s">
        <v>8</v>
      </c>
      <c r="B20" s="17">
        <f>SUMIF('[1]Сахалинская область'!$D$12:$D$1000, "7 гр.",'[1]Сахалинская область'!$E$12:$E$1000)*1000</f>
        <v>11.230000000000002</v>
      </c>
      <c r="C20" s="17">
        <f>SUMIF('[1]Сахалинская область'!$D$12:$D$1000, "7 гр.",'[1]Сахалинская область'!$F$12:$F$1000)*1000</f>
        <v>1.5840000000000005</v>
      </c>
    </row>
    <row r="21" spans="1:3" x14ac:dyDescent="0.25">
      <c r="A21" s="2" t="s">
        <v>9</v>
      </c>
      <c r="B21" s="17">
        <f>SUMIF('[1]Сахалинская область'!$D$12:$D$1000, "8 гр.",'[1]Сахалинская область'!$E$12:$E$1000)*1000</f>
        <v>2247.4700000000003</v>
      </c>
      <c r="C21" s="17">
        <f>SUMIF('[1]Сахалинская область'!$D$12:$D$1000, "8 гр.",'[1]Сахалинская область'!$F$12:$F$1000)*1000</f>
        <v>1243.8069999999998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66154.673999999999</v>
      </c>
      <c r="C23" s="17">
        <f>SUM(C14:C22)</f>
        <v>46709.960000000006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activeCell="C21" sqref="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ОКТЯБРЬ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45200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229455.24099999998</v>
      </c>
      <c r="C13" s="17">
        <f>SUM(C14:C21)</f>
        <v>224872.864</v>
      </c>
    </row>
    <row r="14" spans="1:3" x14ac:dyDescent="0.25">
      <c r="A14" s="2" t="s">
        <v>2</v>
      </c>
      <c r="B14" s="17">
        <f>SUMIF('[2]Хабаровский край'!$D$12:$D$1000, "1",'[2]Хабаровский край'!$E$12:$E$1000)*1000</f>
        <v>90600</v>
      </c>
      <c r="C14" s="17">
        <f>SUMIF('[2]Хабаровский край'!$D$12:$D$1000, "1",'[2]Хабаровский край'!$F$12:$F$1000)*1000</f>
        <v>86081.831999999995</v>
      </c>
    </row>
    <row r="15" spans="1:3" x14ac:dyDescent="0.25">
      <c r="A15" s="2" t="s">
        <v>3</v>
      </c>
      <c r="B15" s="17">
        <f>SUMIF('[2]Хабаровский край'!$D$12:$D$1000, "2",'[2]Хабаровский край'!$E$12:$E$1000)*1000</f>
        <v>105969.99999999999</v>
      </c>
      <c r="C15" s="17">
        <f>SUMIF('[2]Хабаровский край'!$D$12:$D$1000, "2",'[2]Хабаровский край'!$F$12:$F$1000)*1000</f>
        <v>109942.55400000002</v>
      </c>
    </row>
    <row r="16" spans="1:3" x14ac:dyDescent="0.25">
      <c r="A16" s="2" t="s">
        <v>4</v>
      </c>
      <c r="B16" s="17">
        <f>SUMIF('[2]Хабаровский край'!$D$12:$D$1000, "3",'[2]Хабаровский край'!$E$12:$E$1000)*1000+SUMIF('[2]Хабаровский край'!$D$12:$D$1000, "32",'[2]Хабаровский край'!$E$12:$E$1000)*1000</f>
        <v>21134.1</v>
      </c>
      <c r="C16" s="17">
        <f>SUMIF('[2]Хабаровский край'!$D$12:$D$1000, "3",'[2]Хабаровский край'!$F$12:$F$1000)*1000+SUMIF('[2]Хабаровский край'!$D$12:$D$1000, "32",'[2]Хабаровский край'!$F$12:$F$1000)*1000</f>
        <v>19125.078000000001</v>
      </c>
    </row>
    <row r="17" spans="1:6" x14ac:dyDescent="0.25">
      <c r="A17" s="2" t="s">
        <v>5</v>
      </c>
      <c r="B17" s="17">
        <f>SUMIF('[2]Хабаровский край'!$D$12:$D$1000, "4",'[2]Хабаровский край'!$E$12:$E$1000)*1000</f>
        <v>7827.0329999999976</v>
      </c>
      <c r="C17" s="17">
        <f>SUMIF('[2]Хабаровский край'!$D$12:$D$1000, "4",'[2]Хабаровский край'!$F$12:$F$1000)*1000</f>
        <v>6342.7720000000008</v>
      </c>
      <c r="F17" s="3" t="s">
        <v>15</v>
      </c>
    </row>
    <row r="18" spans="1:6" x14ac:dyDescent="0.25">
      <c r="A18" s="2" t="s">
        <v>6</v>
      </c>
      <c r="B18" s="17">
        <f>SUMIF('[2]Хабаровский край'!$D$12:$D$1000, "5",'[2]Хабаровский край'!$E$12:$E$1000)*1000</f>
        <v>2051.759</v>
      </c>
      <c r="C18" s="17">
        <f>SUMIF('[2]Хабаровский край'!$D$12:$D$1000, "5",'[2]Хабаровский край'!$F$12:$F$1000)*1000</f>
        <v>1372.877</v>
      </c>
    </row>
    <row r="19" spans="1:6" x14ac:dyDescent="0.25">
      <c r="A19" s="2" t="s">
        <v>7</v>
      </c>
      <c r="B19" s="17">
        <f>SUMIF('[2]Хабаровский край'!$D$12:$D$1000, "6",'[2]Хабаровский край'!$E$12:$E$1000)*1000</f>
        <v>93.300000000000011</v>
      </c>
      <c r="C19" s="17">
        <f>SUMIF('[2]Хабаровский край'!$D$12:$D$1000, "6",'[2]Хабаровский край'!$F$12:$F$1000)*1000</f>
        <v>202.17699999999996</v>
      </c>
    </row>
    <row r="20" spans="1:6" x14ac:dyDescent="0.25">
      <c r="A20" s="2" t="s">
        <v>8</v>
      </c>
      <c r="B20" s="17">
        <f>SUMIF('[2]Хабаровский край'!$D$12:$D$1000, "7",'[2]Хабаровский край'!$E$12:$E$1000)*1000</f>
        <v>2.5449999999999999</v>
      </c>
      <c r="C20" s="17">
        <f>SUMIF('[2]Хабаровский край'!$D$12:$D$1000, "7",'[2]Хабаровский край'!$F$12:$F$1000)*1000</f>
        <v>16.202000000000002</v>
      </c>
    </row>
    <row r="21" spans="1:6" x14ac:dyDescent="0.25">
      <c r="A21" s="2" t="s">
        <v>9</v>
      </c>
      <c r="B21" s="17">
        <f>SUMIF('[2]Хабаровский край'!$D$12:$D$1000, "8",'[2]Хабаровский край'!$E$12:$E$1000)*1000</f>
        <v>1776.5040000000001</v>
      </c>
      <c r="C21" s="17">
        <f>SUMIF('[2]Хабаровский край'!$D$12:$D$1000, "8",'[2]Хабаровский край'!$F$12:$F$1000)*1000</f>
        <v>1789.3720000000001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229455.24099999998</v>
      </c>
      <c r="C23" s="17">
        <f>SUM(C14:C22)</f>
        <v>224872.864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C17" sqref="C1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ОКТЯБРЬ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45200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2</v>
      </c>
      <c r="B14" s="17">
        <f>SUMIF('[2]Амурская область'!$D$12:$D$1000, "1 гр.",'[2]Амурская область'!$E$12:$E$1000)*1000</f>
        <v>0</v>
      </c>
      <c r="C14" s="17">
        <f>SUMIF('[2]Амурская область'!$D$12:$D$1000, "1 гр.",'[2]Амурская область'!$F$12:$F$1000)*1000</f>
        <v>0</v>
      </c>
    </row>
    <row r="15" spans="1:3" x14ac:dyDescent="0.25">
      <c r="A15" s="2" t="s">
        <v>3</v>
      </c>
      <c r="B15" s="17">
        <f>SUMIF('[2]Амурская область'!$D$12:$D$1000, "2 гр.",'[2]Амурская область'!$E$12:$E$1000)*1000</f>
        <v>0</v>
      </c>
      <c r="C15" s="17">
        <f>SUMIF('[2]Амурская область'!$D$12:$D$1000, "2 гр.",'[2]Амурская область'!$F$12:$F$1000)*1000</f>
        <v>0</v>
      </c>
    </row>
    <row r="16" spans="1:3" x14ac:dyDescent="0.25">
      <c r="A16" s="2" t="s">
        <v>4</v>
      </c>
      <c r="B16" s="17">
        <f>SUMIF('[2]Амурская область'!$D$12:$D$1000, "3 гр.",'[2]Амурская область'!$E$12:$E$1000)*1000</f>
        <v>0</v>
      </c>
      <c r="C16" s="17">
        <f>SUMIF('[2]Амурская область'!$D$12:$D$1000, "3 гр.",'[2]Амурская область'!$F$12:$F$1000)*1000</f>
        <v>0</v>
      </c>
    </row>
    <row r="17" spans="1:3" x14ac:dyDescent="0.25">
      <c r="A17" s="2" t="s">
        <v>5</v>
      </c>
      <c r="B17" s="17">
        <f>SUMIF('[2]Амурская область'!$D$12:$D$1000, "4 гр.",'[2]Амурская область'!$E$12:$E$1000)*1000</f>
        <v>0</v>
      </c>
      <c r="C17" s="17">
        <f>SUMIF('[2]Амурская область'!$D$12:$D$1000, "4 гр.",'[2]Амурская область'!$F$12:$F$1000)*1000</f>
        <v>0</v>
      </c>
    </row>
    <row r="18" spans="1:3" x14ac:dyDescent="0.25">
      <c r="A18" s="2" t="s">
        <v>6</v>
      </c>
      <c r="B18" s="17">
        <f>SUMIF('[2]Амурская область'!$D$12:$D$1000, "5 гр.",'[2]Амурская область'!$E$12:$E$1000)*1000</f>
        <v>0</v>
      </c>
      <c r="C18" s="17">
        <f>SUMIF('[2]Амурская область'!$D$12:$D$1000, "5 гр.",'[2]Амурская область'!$F$12:$F$1000)*1000</f>
        <v>0</v>
      </c>
    </row>
    <row r="19" spans="1:3" x14ac:dyDescent="0.25">
      <c r="A19" s="2" t="s">
        <v>7</v>
      </c>
      <c r="B19" s="17">
        <f>SUMIF('[2]Амурская область'!$D$12:$D$1000, "6 гр.",'[2]Амурская область'!$E$12:$E$1000)*1000</f>
        <v>0</v>
      </c>
      <c r="C19" s="17">
        <f>SUMIF('[2]Амурская область'!$D$12:$D$1000, "6 гр.",'[2]Амурская область'!$F$12:$F$1000)*1000</f>
        <v>0</v>
      </c>
    </row>
    <row r="20" spans="1:3" x14ac:dyDescent="0.25">
      <c r="A20" s="2" t="s">
        <v>8</v>
      </c>
      <c r="B20" s="17">
        <f>SUMIF('[2]Амурская область'!$D$12:$D$1000, "7 гр.",'[2]Амурская область'!$E$12:$E$1000)*1000</f>
        <v>0</v>
      </c>
      <c r="C20" s="17">
        <f>SUMIF('[2]Амурская область'!$D$12:$D$1000, "7 гр.",'[2]Амурская область'!$F$12:$F$1000)*1000</f>
        <v>0</v>
      </c>
    </row>
    <row r="21" spans="1:3" x14ac:dyDescent="0.25">
      <c r="A21" s="2" t="s">
        <v>9</v>
      </c>
      <c r="B21" s="17">
        <f>SUMIF('[2]Амурская область'!$D$12:$D$1000, "8 гр.",'[2]Амурская область'!$E$12:$E$1000)*1000</f>
        <v>0</v>
      </c>
      <c r="C21" s="17">
        <f>SUMIF('[2]Амурская область'!$D$12:$D$1000, "8 гр.",'[2]Амурская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2023-11-10T06:03:32Z</dcterms:modified>
</cp:coreProperties>
</file>