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6" activeTab="10"/>
  </bookViews>
  <sheets>
    <sheet name="Приобретение электроэнергии" sheetId="2" r:id="rId1"/>
    <sheet name="Вспомогательные материалы" sheetId="1" r:id="rId2"/>
    <sheet name="Капитальный ремонт" sheetId="3" r:id="rId3"/>
    <sheet name="Приобретение оборудования" sheetId="4" r:id="rId4"/>
    <sheet name="Страхование" sheetId="5" r:id="rId5"/>
    <sheet name="Лизинг" sheetId="6" r:id="rId6"/>
    <sheet name="Диагностика и экспертиза ПБ" sheetId="7" r:id="rId7"/>
    <sheet name="НИОКР" sheetId="8" r:id="rId8"/>
    <sheet name="Тех. обслуж. и текущий ремонт" sheetId="9" r:id="rId9"/>
    <sheet name="Услуги производств. назначения" sheetId="10" r:id="rId10"/>
    <sheet name="Приобретение гор.-смазочн. мат." sheetId="11" r:id="rId11"/>
  </sheets>
  <calcPr calcId="152511"/>
</workbook>
</file>

<file path=xl/calcChain.xml><?xml version="1.0" encoding="utf-8"?>
<calcChain xmlns="http://schemas.openxmlformats.org/spreadsheetml/2006/main">
  <c r="U18" i="11" l="1"/>
  <c r="U62" i="1"/>
  <c r="U25" i="1" l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24" i="1" l="1"/>
  <c r="U17" i="11" l="1"/>
  <c r="U16" i="11"/>
  <c r="U15" i="11"/>
  <c r="U14" i="11"/>
  <c r="U13" i="11"/>
  <c r="U12" i="11"/>
  <c r="U11" i="11"/>
  <c r="U10" i="11"/>
  <c r="U23" i="1" l="1"/>
  <c r="U22" i="1"/>
  <c r="U15" i="1" l="1"/>
  <c r="U16" i="1"/>
  <c r="U17" i="1"/>
  <c r="U18" i="1"/>
  <c r="U19" i="1"/>
  <c r="U20" i="1"/>
  <c r="U21" i="1"/>
  <c r="U14" i="1"/>
  <c r="U11" i="1" l="1"/>
  <c r="U12" i="1"/>
  <c r="U13" i="1"/>
  <c r="U10" i="1"/>
</calcChain>
</file>

<file path=xl/sharedStrings.xml><?xml version="1.0" encoding="utf-8"?>
<sst xmlns="http://schemas.openxmlformats.org/spreadsheetml/2006/main" count="660" uniqueCount="159">
  <si>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</si>
  <si>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</si>
  <si>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</si>
  <si>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</si>
  <si>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</si>
  <si>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</si>
  <si>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</si>
  <si>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</si>
  <si>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</si>
  <si>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</si>
  <si>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</si>
  <si>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</si>
  <si>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</si>
  <si>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</si>
  <si>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</si>
  <si>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</si>
  <si>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</si>
  <si>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</si>
  <si>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</si>
  <si>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</si>
  <si>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</si>
  <si>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</si>
  <si>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</si>
  <si>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</si>
  <si>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</si>
  <si>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</si>
  <si>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</si>
  <si>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</si>
  <si>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</si>
  <si>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</si>
  <si>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
                                Информация
           о способах приобретения, стоимости и объемах товаров,
          необходимых для оказания услуг по транспортировке газа
           по трубопроводам ___________________________________
                                  (наименование субъекта
                                  естественной монополии)
</t>
  </si>
  <si>
    <r>
      <t xml:space="preserve">Информация о способах приобретения, стоимости и объемах товаров, необходимых для оказания услуг по транспортировке газа по газораспределительным сетям 
</t>
    </r>
    <r>
      <rPr>
        <u/>
        <sz val="12"/>
        <color theme="1"/>
        <rFont val="Times New Roman"/>
        <family val="1"/>
        <charset val="204"/>
      </rPr>
      <t>АО "Газпром газораспределение Дальний Восток" (Хабаровский край)</t>
    </r>
    <r>
      <rPr>
        <sz val="12"/>
        <color theme="1"/>
        <rFont val="Times New Roman"/>
        <family val="1"/>
        <charset val="204"/>
      </rPr>
      <t xml:space="preserve">
(наименование субъекта естественной монополии)</t>
    </r>
  </si>
  <si>
    <t>Оказание услуг обучения</t>
  </si>
  <si>
    <t>Усл. Ед.</t>
  </si>
  <si>
    <t>АНО ДПО "ДВИПРАЗ"</t>
  </si>
  <si>
    <t>Договор от 24.09.2019 № ХБ20-02-05/148</t>
  </si>
  <si>
    <t>Оказание образовательных услуг по дополнительным программам повышения квалификации</t>
  </si>
  <si>
    <t>АНО ДПО "УКЦАСФ"</t>
  </si>
  <si>
    <t>Договор от 11.09.2019 № КФ05-05/33</t>
  </si>
  <si>
    <t>Медносульфатный электрод сравнения ЭНЕС-4М L=5м.</t>
  </si>
  <si>
    <t>Стойка контрольно-измерительного пункта городская СКИП-Г-4-0-УХЛ1</t>
  </si>
  <si>
    <t>Блок диодно-резисторный БДРМ-10-2-К-УХЛ1</t>
  </si>
  <si>
    <t>Электрод графитовый трубчатый ЭГТ-2500</t>
  </si>
  <si>
    <t>Штука</t>
  </si>
  <si>
    <t>Комплект</t>
  </si>
  <si>
    <t>АО «ППМТС «Пермснабсбыт»</t>
  </si>
  <si>
    <t>Договор от 25.09.2019 № ХБ20-02-03/179</t>
  </si>
  <si>
    <t>Выполнение работ по техническому обслуживанию и ремонту спецтехники</t>
  </si>
  <si>
    <t>ИП Третьяк Евгений Викторович</t>
  </si>
  <si>
    <t>Договор от 30.09.2019 № ХБ20-02-05/151</t>
  </si>
  <si>
    <t>Оказание образовательных услуг по дополнительному профессиональному образованию</t>
  </si>
  <si>
    <t>НОУ ДПО "ДЦСО"</t>
  </si>
  <si>
    <t>Договор от 11.09.2019 № ХБ20-02-05/145</t>
  </si>
  <si>
    <t>Оказание медицинских услуг по проведению ЭЭГ</t>
  </si>
  <si>
    <t>Договор от 03.09.2019 № ХБ20-02-05/140</t>
  </si>
  <si>
    <t>ООО "Медицинский центр неврологической диагностики "Аист"</t>
  </si>
  <si>
    <t>Выполнение работ по монтажу пожарно-охранных систем</t>
  </si>
  <si>
    <t>Договор от 23.09.2019 № ХБ20-02-08/34</t>
  </si>
  <si>
    <t>ООО "12 Вольт"</t>
  </si>
  <si>
    <t>Оказание услуг по очистке и дезинфекции воздуховодов</t>
  </si>
  <si>
    <t>ООО "Вентэко"</t>
  </si>
  <si>
    <t>Договор от 23.09.2019 № 20-02-05/147</t>
  </si>
  <si>
    <t>ООО "Восход"</t>
  </si>
  <si>
    <t>Микрок-т OMVL NEW DREAM-4 (CPR HP 150 KW) с внешним ЭМК, с фильтром</t>
  </si>
  <si>
    <t>Датчик MAP калибровочный OMVL NEW DREAM</t>
  </si>
  <si>
    <t>Интерфейс SAVER USB F-48S c адаптерами для DREAM, NEW DREAM и вариатора EG-Dynamic</t>
  </si>
  <si>
    <t>Клапан эл/маг газа VALTEK катушка АМР (03.LPG.22)</t>
  </si>
  <si>
    <t>Комплект редуктора OMVL CPR HP (150 KW) с внешним ЭМК, датчиком температуры</t>
  </si>
  <si>
    <t>Трубка медная D8*0,8 мм, Россия, бухта (50 м)</t>
  </si>
  <si>
    <t>Фильтр газа системы впрыска SAVER ULTRA 360, вихревой с сепаратором конденсата</t>
  </si>
  <si>
    <t>Рукав 11 мм газовый, SEMPERIT, 1 м, бухта (50 м)</t>
  </si>
  <si>
    <t>штука</t>
  </si>
  <si>
    <t>Договор от 27.09.2019 № ХБ20-02-03/170</t>
  </si>
  <si>
    <t>Самоспасатель фильтрующий ГДЗК-У</t>
  </si>
  <si>
    <t>ООО "Дальневосточная компания спецзащиты"</t>
  </si>
  <si>
    <t>Договор от 27.09.2019 № ХБ20-02-03/181</t>
  </si>
  <si>
    <t>Камень бутовый 500-1200 мм</t>
  </si>
  <si>
    <t>Кубический метр</t>
  </si>
  <si>
    <t>ООО "ДДСК"</t>
  </si>
  <si>
    <t>Договор 27.09.2019 № ДДСК-П-09/09/19</t>
  </si>
  <si>
    <t>Оказание услуг по огнезащитной обработке деревянных конструкций стропильной системы</t>
  </si>
  <si>
    <t>ООО "Пожарно-технический максимум"</t>
  </si>
  <si>
    <t>Договор от 10.09.2019 № 79</t>
  </si>
  <si>
    <t>Жидкость для гидроусилителя руля Power Steering Fluid, 940мл</t>
  </si>
  <si>
    <t>Жидкость тормозная Лукойл ДОТ-4, 455г</t>
  </si>
  <si>
    <t>Средство универсальное WD-40, 420мл</t>
  </si>
  <si>
    <t>Средство универсальное WD-40 баллон, 240мл</t>
  </si>
  <si>
    <t>Тосол Лукойл Супер А-40, 10кг</t>
  </si>
  <si>
    <t>Антифриз ЛУКОЙЛ G-11 GREEN, 220 кг</t>
  </si>
  <si>
    <t>Масло ЛУКОЙЛ GARDEN 4Т SAE 30, 4 л</t>
  </si>
  <si>
    <t>Масло промывочное Лукойл, 4000мл</t>
  </si>
  <si>
    <t>ООО «Полинафт»</t>
  </si>
  <si>
    <t>Договор от 09.09.2019 № ХБ20-02-03/166</t>
  </si>
  <si>
    <t>Пломба пластиковая роторная КПП-3-2030</t>
  </si>
  <si>
    <t>ООО "Суперпломба"</t>
  </si>
  <si>
    <t>Договор от 06.09.2019 № ХБ20-02-03/169</t>
  </si>
  <si>
    <t>Пояс предохранительный лямочный</t>
  </si>
  <si>
    <t>ООО "Техноавиа-Хабаровск"</t>
  </si>
  <si>
    <t>31908333852, Договор от 26.09.2019 № ХБ20-02-03/180</t>
  </si>
  <si>
    <t>Маска защитная поликарбонатная</t>
  </si>
  <si>
    <t>Петля крепежная L1.2м</t>
  </si>
  <si>
    <t>Наушники противошумные</t>
  </si>
  <si>
    <t>Каска пожарного</t>
  </si>
  <si>
    <t>Отпугиватель для собак</t>
  </si>
  <si>
    <t>Очки</t>
  </si>
  <si>
    <t>Строп одинарный с регулятором длины ползункового типа</t>
  </si>
  <si>
    <t>Косынка спасательная класса "А"</t>
  </si>
  <si>
    <t>Респиратор фильтрующий У-2К с клапаном выдоха</t>
  </si>
  <si>
    <t>Очки защитные закрытые с прямой вентиляцией</t>
  </si>
  <si>
    <t>Щиток для сварщика (с автоматически затемняющимся светофильтром)</t>
  </si>
  <si>
    <t>Коврик диэлектрический</t>
  </si>
  <si>
    <t>Карабин овальный</t>
  </si>
  <si>
    <t>Амортизатор</t>
  </si>
  <si>
    <t>Веревка страховочно-спасательная 48-прядная плетёная с сердечником</t>
  </si>
  <si>
    <t>Щиток сварщика лицевой защитный</t>
  </si>
  <si>
    <t>Противогаз ГП-7Б</t>
  </si>
  <si>
    <t>Баллончик кислородный с маской</t>
  </si>
  <si>
    <t>Веревка статическая 11 мм</t>
  </si>
  <si>
    <t>Карабин</t>
  </si>
  <si>
    <t>Противогаз изолирующий шланговый</t>
  </si>
  <si>
    <t>Строп искробезопасный</t>
  </si>
  <si>
    <t xml:space="preserve">Пояс предохранительный </t>
  </si>
  <si>
    <t>Косынка спасательная</t>
  </si>
  <si>
    <t>Очки газосварочные</t>
  </si>
  <si>
    <t>Метр</t>
  </si>
  <si>
    <t>Труба стальная бесшовная горячедеформированная D273x6.0 ГОСТ 8732-78</t>
  </si>
  <si>
    <t>Тонна</t>
  </si>
  <si>
    <t>ООО "Техспецстрой"</t>
  </si>
  <si>
    <t>Договор от 06.09.2019 № ХБ20-02-03/168</t>
  </si>
  <si>
    <t>Масло трансформаторное ГК</t>
  </si>
  <si>
    <t>Килограмм</t>
  </si>
  <si>
    <t>ООО "Транс Ойл"</t>
  </si>
  <si>
    <t>Договор от 25.09.2019 ХБ20-02-03/175</t>
  </si>
  <si>
    <t>Оказание услуг по проведению контрольной проверки объекта информатизации по требованиям безопасности информации</t>
  </si>
  <si>
    <t>ООО "ЦБС"</t>
  </si>
  <si>
    <t>Договор от 25.09.2019 № 05-19/50</t>
  </si>
  <si>
    <t>Выполнение работ по исследованию атмосферного воздуха и шума на объектах</t>
  </si>
  <si>
    <t>Договор от 02.09.2019 № ННЮ082019-01</t>
  </si>
  <si>
    <t>ООО "ЭСГ "Охрана труда"</t>
  </si>
  <si>
    <t>Оказание услуг по предоставлению доступа к сети интернет</t>
  </si>
  <si>
    <t>31908164648, Договор от 09.09.2019 № Н9417</t>
  </si>
  <si>
    <t>ПАО "ВымпелКом"</t>
  </si>
  <si>
    <t>Оказание образовательных услуг</t>
  </si>
  <si>
    <t>РГУ нефти и газа (НИУ) имени И.М. Губкина</t>
  </si>
  <si>
    <t>Договор от 02.09.2019 № 902-735-2019</t>
  </si>
  <si>
    <t>Оказание услуг лаборатории по осуществлению строительного контроля</t>
  </si>
  <si>
    <t>Розман Сергей Львович</t>
  </si>
  <si>
    <t>Договор от 02.09.2019 № КФ05-05-39</t>
  </si>
  <si>
    <t>Синицын Игорь Эдуардович</t>
  </si>
  <si>
    <t>Договор от 17.09.2019 № КФ05-05/40</t>
  </si>
  <si>
    <t>Выполнение работ по техническому обслуживанию и ремонту внутридомового газового оборудования</t>
  </si>
  <si>
    <t>ТСЖ "Новая Эра"</t>
  </si>
  <si>
    <t>Договор от 05.09.2019 № КФ05-14/5</t>
  </si>
  <si>
    <t>11,158,12</t>
  </si>
  <si>
    <t>Оказание услуг по обучению сотрудников</t>
  </si>
  <si>
    <t>ФГБОУ ВО "ДВГУПС"</t>
  </si>
  <si>
    <t>Договор от 23.09.2019 № 419ИДОДВГУПС</t>
  </si>
  <si>
    <t>Договор от 04.09.2019 № ХБ20-02-05/152</t>
  </si>
  <si>
    <t>КГБПОУ "Хабаровский педагогический колледж имени Героя Советского Союза Д.Л. Калараша"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</si>
</sst>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2:W10"/>
  <sheetViews>
    <sheetView zoomScale="70" zoomScaleNormal="70" workbookViewId="0">
      <selection activeCell="B4" sqref="B4:B8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5" customWidth="1"/>
    <col min="15" max="15" width="17.7109375" customWidth="1"/>
    <col min="17" max="17" width="18.5703125" customWidth="1"/>
    <col min="18" max="18" width="10.5703125" bestFit="1" customWidth="1"/>
    <col min="19" max="20" width="13.85546875" customWidth="1"/>
    <col min="21" max="21" width="16" customWidth="1"/>
    <col min="22" max="22" width="21" customWidth="1"/>
    <col min="23" max="23" width="20.85546875" customWidth="1"/>
  </cols>
  <sheetData>
    <row r="2" spans="2:23" ht="60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customHeight="1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customHeight="1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customHeight="1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customHeight="1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customHeight="1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9">
        <v>0</v>
      </c>
      <c r="D10" s="6">
        <v>0</v>
      </c>
      <c r="E10" s="6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W24"/>
  <sheetViews>
    <sheetView zoomScale="70" zoomScaleNormal="70" workbookViewId="0">
      <selection activeCell="D2" sqref="D2:U2"/>
    </sheetView>
  </sheetViews>
  <sheetFormatPr defaultRowHeight="15" x14ac:dyDescent="0.25"/>
  <cols>
    <col min="3" max="3" width="13.7109375" bestFit="1" customWidth="1"/>
    <col min="12" max="12" width="14.85546875" customWidth="1"/>
    <col min="13" max="13" width="10.85546875" customWidth="1"/>
    <col min="14" max="14" width="10.140625" customWidth="1"/>
    <col min="15" max="15" width="15.42578125" customWidth="1"/>
    <col min="17" max="17" width="28.140625" customWidth="1"/>
    <col min="18" max="18" width="14.5703125" customWidth="1"/>
    <col min="19" max="19" width="20.7109375" bestFit="1" customWidth="1"/>
    <col min="20" max="20" width="13" customWidth="1"/>
    <col min="21" max="21" width="14.85546875" customWidth="1"/>
    <col min="22" max="22" width="32.140625" customWidth="1"/>
    <col min="23" max="23" width="24.28515625" customWidth="1"/>
  </cols>
  <sheetData>
    <row r="2" spans="2:23" ht="60.7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47.25" customHeight="1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32.25" thickBot="1" x14ac:dyDescent="0.3">
      <c r="B10" s="8">
        <v>1</v>
      </c>
      <c r="C10" s="15">
        <v>43732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2" t="s">
        <v>32</v>
      </c>
      <c r="R10" s="12">
        <v>100</v>
      </c>
      <c r="S10" s="12" t="s">
        <v>33</v>
      </c>
      <c r="T10" s="12">
        <v>1</v>
      </c>
      <c r="U10" s="12">
        <v>100</v>
      </c>
      <c r="V10" s="12" t="s">
        <v>34</v>
      </c>
      <c r="W10" s="12" t="s">
        <v>35</v>
      </c>
    </row>
    <row r="11" spans="2:23" ht="79.5" thickBot="1" x14ac:dyDescent="0.3">
      <c r="B11" s="8">
        <v>2</v>
      </c>
      <c r="C11" s="15">
        <v>43719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1</v>
      </c>
      <c r="P11" s="14">
        <v>0</v>
      </c>
      <c r="Q11" s="14" t="s">
        <v>36</v>
      </c>
      <c r="R11" s="14">
        <v>264.60000000000002</v>
      </c>
      <c r="S11" s="14" t="s">
        <v>33</v>
      </c>
      <c r="T11" s="14">
        <v>1</v>
      </c>
      <c r="U11" s="14">
        <v>264.60000000000002</v>
      </c>
      <c r="V11" s="14" t="s">
        <v>37</v>
      </c>
      <c r="W11" s="14" t="s">
        <v>38</v>
      </c>
    </row>
    <row r="12" spans="2:23" ht="79.5" thickBot="1" x14ac:dyDescent="0.3">
      <c r="B12" s="8">
        <v>3</v>
      </c>
      <c r="C12" s="15">
        <v>43719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1</v>
      </c>
      <c r="P12" s="18">
        <v>0</v>
      </c>
      <c r="Q12" s="18" t="s">
        <v>50</v>
      </c>
      <c r="R12" s="18">
        <v>39.299999999999997</v>
      </c>
      <c r="S12" s="18" t="s">
        <v>33</v>
      </c>
      <c r="T12" s="18">
        <v>1</v>
      </c>
      <c r="U12" s="18">
        <v>39.299999999999997</v>
      </c>
      <c r="V12" s="18" t="s">
        <v>51</v>
      </c>
      <c r="W12" s="18" t="s">
        <v>52</v>
      </c>
    </row>
    <row r="13" spans="2:23" ht="48" thickBot="1" x14ac:dyDescent="0.3">
      <c r="B13" s="8">
        <v>4</v>
      </c>
      <c r="C13" s="15">
        <v>43711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1</v>
      </c>
      <c r="P13" s="19">
        <v>0</v>
      </c>
      <c r="Q13" s="19" t="s">
        <v>53</v>
      </c>
      <c r="R13" s="19">
        <v>131.4</v>
      </c>
      <c r="S13" s="19" t="s">
        <v>33</v>
      </c>
      <c r="T13" s="19">
        <v>1</v>
      </c>
      <c r="U13" s="19">
        <v>131.4</v>
      </c>
      <c r="V13" s="19" t="s">
        <v>55</v>
      </c>
      <c r="W13" s="19" t="s">
        <v>54</v>
      </c>
    </row>
    <row r="14" spans="2:23" ht="48" thickBot="1" x14ac:dyDescent="0.3">
      <c r="B14" s="8">
        <v>5</v>
      </c>
      <c r="C14" s="15">
        <v>43731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1</v>
      </c>
      <c r="P14" s="19">
        <v>0</v>
      </c>
      <c r="Q14" s="19" t="s">
        <v>56</v>
      </c>
      <c r="R14" s="19">
        <v>379.59460999999999</v>
      </c>
      <c r="S14" s="19" t="s">
        <v>33</v>
      </c>
      <c r="T14" s="19">
        <v>1</v>
      </c>
      <c r="U14" s="19">
        <v>379.59460999999999</v>
      </c>
      <c r="V14" s="19" t="s">
        <v>58</v>
      </c>
      <c r="W14" s="19" t="s">
        <v>57</v>
      </c>
    </row>
    <row r="15" spans="2:23" ht="48" thickBot="1" x14ac:dyDescent="0.3">
      <c r="B15" s="8">
        <v>6</v>
      </c>
      <c r="C15" s="15">
        <v>43731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1</v>
      </c>
      <c r="P15" s="20">
        <v>0</v>
      </c>
      <c r="Q15" s="20" t="s">
        <v>59</v>
      </c>
      <c r="R15" s="20">
        <v>208.60040000000001</v>
      </c>
      <c r="S15" s="20" t="s">
        <v>33</v>
      </c>
      <c r="T15" s="20">
        <v>1</v>
      </c>
      <c r="U15" s="20">
        <v>208.60040000000001</v>
      </c>
      <c r="V15" s="20" t="s">
        <v>60</v>
      </c>
      <c r="W15" s="20" t="s">
        <v>61</v>
      </c>
    </row>
    <row r="16" spans="2:23" ht="63.75" thickBot="1" x14ac:dyDescent="0.3">
      <c r="B16" s="8">
        <v>7</v>
      </c>
      <c r="C16" s="15">
        <v>43718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1</v>
      </c>
      <c r="P16" s="23">
        <v>0</v>
      </c>
      <c r="Q16" s="23" t="s">
        <v>80</v>
      </c>
      <c r="R16" s="23">
        <v>383.37040000000002</v>
      </c>
      <c r="S16" s="23" t="s">
        <v>33</v>
      </c>
      <c r="T16" s="23">
        <v>1</v>
      </c>
      <c r="U16" s="23">
        <v>383.37040000000002</v>
      </c>
      <c r="V16" s="23" t="s">
        <v>81</v>
      </c>
      <c r="W16" s="23" t="s">
        <v>82</v>
      </c>
    </row>
    <row r="17" spans="2:23" ht="95.25" thickBot="1" x14ac:dyDescent="0.3">
      <c r="B17" s="8">
        <v>8</v>
      </c>
      <c r="C17" s="15">
        <v>43733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1</v>
      </c>
      <c r="P17" s="28">
        <v>0</v>
      </c>
      <c r="Q17" s="28" t="s">
        <v>133</v>
      </c>
      <c r="R17" s="28">
        <v>65.194999999999993</v>
      </c>
      <c r="S17" s="28" t="s">
        <v>33</v>
      </c>
      <c r="T17" s="28">
        <v>1</v>
      </c>
      <c r="U17" s="28">
        <v>65.194999999999993</v>
      </c>
      <c r="V17" s="28" t="s">
        <v>134</v>
      </c>
      <c r="W17" s="28" t="s">
        <v>135</v>
      </c>
    </row>
    <row r="18" spans="2:23" ht="63.75" thickBot="1" x14ac:dyDescent="0.3">
      <c r="B18" s="8">
        <v>9</v>
      </c>
      <c r="C18" s="15">
        <v>43710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1</v>
      </c>
      <c r="P18" s="28">
        <v>0</v>
      </c>
      <c r="Q18" s="28" t="s">
        <v>136</v>
      </c>
      <c r="R18" s="28">
        <v>345</v>
      </c>
      <c r="S18" s="28" t="s">
        <v>33</v>
      </c>
      <c r="T18" s="28">
        <v>1</v>
      </c>
      <c r="U18" s="28">
        <v>345</v>
      </c>
      <c r="V18" s="28" t="s">
        <v>138</v>
      </c>
      <c r="W18" s="28" t="s">
        <v>137</v>
      </c>
    </row>
    <row r="19" spans="2:23" ht="48" thickBot="1" x14ac:dyDescent="0.3">
      <c r="B19" s="8">
        <v>10</v>
      </c>
      <c r="C19" s="15">
        <v>43679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1</v>
      </c>
      <c r="M19" s="29">
        <v>0</v>
      </c>
      <c r="N19" s="29">
        <v>0</v>
      </c>
      <c r="O19" s="29">
        <v>0</v>
      </c>
      <c r="P19" s="29">
        <v>0</v>
      </c>
      <c r="Q19" s="29" t="s">
        <v>139</v>
      </c>
      <c r="R19" s="29">
        <v>501.12</v>
      </c>
      <c r="S19" s="29" t="s">
        <v>33</v>
      </c>
      <c r="T19" s="29">
        <v>1</v>
      </c>
      <c r="U19" s="29">
        <v>501.12</v>
      </c>
      <c r="V19" s="29" t="s">
        <v>141</v>
      </c>
      <c r="W19" s="29" t="s">
        <v>140</v>
      </c>
    </row>
    <row r="20" spans="2:23" ht="32.25" thickBot="1" x14ac:dyDescent="0.3">
      <c r="B20" s="8">
        <v>11</v>
      </c>
      <c r="C20" s="15">
        <v>43710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1</v>
      </c>
      <c r="P20" s="30">
        <v>0</v>
      </c>
      <c r="Q20" s="30" t="s">
        <v>142</v>
      </c>
      <c r="R20" s="30">
        <v>156.80000000000001</v>
      </c>
      <c r="S20" s="30" t="s">
        <v>33</v>
      </c>
      <c r="T20" s="30">
        <v>1</v>
      </c>
      <c r="U20" s="30">
        <v>156.80000000000001</v>
      </c>
      <c r="V20" s="30" t="s">
        <v>143</v>
      </c>
      <c r="W20" s="30" t="s">
        <v>144</v>
      </c>
    </row>
    <row r="21" spans="2:23" ht="63.75" thickBot="1" x14ac:dyDescent="0.3">
      <c r="B21" s="8">
        <v>12</v>
      </c>
      <c r="C21" s="15">
        <v>43710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 t="s">
        <v>145</v>
      </c>
      <c r="R21" s="30">
        <v>4.6106400000000001</v>
      </c>
      <c r="S21" s="30" t="s">
        <v>33</v>
      </c>
      <c r="T21" s="30">
        <v>1</v>
      </c>
      <c r="U21" s="30">
        <v>4.6106400000000001</v>
      </c>
      <c r="V21" s="30" t="s">
        <v>146</v>
      </c>
      <c r="W21" s="30" t="s">
        <v>147</v>
      </c>
    </row>
    <row r="22" spans="2:23" ht="63.75" thickBot="1" x14ac:dyDescent="0.3">
      <c r="B22" s="8">
        <v>13</v>
      </c>
      <c r="C22" s="15">
        <v>43725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1</v>
      </c>
      <c r="P22" s="30">
        <v>0</v>
      </c>
      <c r="Q22" s="30" t="s">
        <v>145</v>
      </c>
      <c r="R22" s="30">
        <v>6.9159499999999996</v>
      </c>
      <c r="S22" s="30" t="s">
        <v>33</v>
      </c>
      <c r="T22" s="30">
        <v>1</v>
      </c>
      <c r="U22" s="30">
        <v>6.9159499999999996</v>
      </c>
      <c r="V22" s="30" t="s">
        <v>148</v>
      </c>
      <c r="W22" s="30" t="s">
        <v>149</v>
      </c>
    </row>
    <row r="23" spans="2:23" ht="32.25" thickBot="1" x14ac:dyDescent="0.3">
      <c r="B23" s="8">
        <v>14</v>
      </c>
      <c r="C23" s="15">
        <v>43731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1</v>
      </c>
      <c r="P23" s="32">
        <v>0</v>
      </c>
      <c r="Q23" s="32" t="s">
        <v>154</v>
      </c>
      <c r="R23" s="32">
        <v>28.46</v>
      </c>
      <c r="S23" s="32" t="s">
        <v>33</v>
      </c>
      <c r="T23" s="32">
        <v>1</v>
      </c>
      <c r="U23" s="32">
        <v>28.46</v>
      </c>
      <c r="V23" s="32" t="s">
        <v>155</v>
      </c>
      <c r="W23" s="32" t="s">
        <v>156</v>
      </c>
    </row>
    <row r="24" spans="2:23" ht="63.75" thickBot="1" x14ac:dyDescent="0.3">
      <c r="B24" s="8">
        <v>15</v>
      </c>
      <c r="C24" s="15">
        <v>43712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1</v>
      </c>
      <c r="P24" s="33">
        <v>0</v>
      </c>
      <c r="Q24" s="33" t="s">
        <v>142</v>
      </c>
      <c r="R24" s="33">
        <v>18.8</v>
      </c>
      <c r="S24" s="33" t="s">
        <v>33</v>
      </c>
      <c r="T24" s="33">
        <v>1</v>
      </c>
      <c r="U24" s="33">
        <v>18.8</v>
      </c>
      <c r="V24" s="33" t="s">
        <v>158</v>
      </c>
      <c r="W24" s="33" t="s">
        <v>157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W18"/>
  <sheetViews>
    <sheetView tabSelected="1"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7" max="17" width="20.42578125" customWidth="1"/>
    <col min="21" max="21" width="10.85546875" customWidth="1"/>
    <col min="22" max="22" width="20.28515625" customWidth="1"/>
    <col min="23" max="23" width="20.7109375" customWidth="1"/>
  </cols>
  <sheetData>
    <row r="2" spans="2:23" ht="49.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63.75" thickBot="1" x14ac:dyDescent="0.3">
      <c r="B10" s="24">
        <v>1</v>
      </c>
      <c r="C10" s="17">
        <v>43717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1</v>
      </c>
      <c r="P10" s="24">
        <v>0</v>
      </c>
      <c r="Q10" s="16" t="s">
        <v>83</v>
      </c>
      <c r="R10" s="24">
        <v>0.20513999999999999</v>
      </c>
      <c r="S10" s="24" t="s">
        <v>71</v>
      </c>
      <c r="T10" s="24">
        <v>35</v>
      </c>
      <c r="U10" s="24">
        <f t="shared" ref="U10:U18" si="0">R10*T10</f>
        <v>7.1798999999999999</v>
      </c>
      <c r="V10" s="24" t="s">
        <v>91</v>
      </c>
      <c r="W10" s="24" t="s">
        <v>92</v>
      </c>
    </row>
    <row r="11" spans="2:23" ht="48" thickBot="1" x14ac:dyDescent="0.3">
      <c r="B11" s="24">
        <v>2</v>
      </c>
      <c r="C11" s="17">
        <v>43717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1</v>
      </c>
      <c r="P11" s="24">
        <v>0</v>
      </c>
      <c r="Q11" s="16" t="s">
        <v>84</v>
      </c>
      <c r="R11" s="24">
        <v>8.5367999999999986E-2</v>
      </c>
      <c r="S11" s="24" t="s">
        <v>71</v>
      </c>
      <c r="T11" s="24">
        <v>74</v>
      </c>
      <c r="U11" s="24">
        <f t="shared" si="0"/>
        <v>6.3172319999999988</v>
      </c>
      <c r="V11" s="24" t="s">
        <v>91</v>
      </c>
      <c r="W11" s="24" t="s">
        <v>92</v>
      </c>
    </row>
    <row r="12" spans="2:23" ht="48" thickBot="1" x14ac:dyDescent="0.3">
      <c r="B12" s="24">
        <v>3</v>
      </c>
      <c r="C12" s="17">
        <v>43717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1</v>
      </c>
      <c r="P12" s="24">
        <v>0</v>
      </c>
      <c r="Q12" s="16" t="s">
        <v>85</v>
      </c>
      <c r="R12" s="24">
        <v>0.43470000000000003</v>
      </c>
      <c r="S12" s="24" t="s">
        <v>71</v>
      </c>
      <c r="T12" s="24">
        <v>17</v>
      </c>
      <c r="U12" s="24">
        <f t="shared" si="0"/>
        <v>7.3899000000000008</v>
      </c>
      <c r="V12" s="24" t="s">
        <v>91</v>
      </c>
      <c r="W12" s="24" t="s">
        <v>92</v>
      </c>
    </row>
    <row r="13" spans="2:23" ht="48" thickBot="1" x14ac:dyDescent="0.3">
      <c r="B13" s="24">
        <v>4</v>
      </c>
      <c r="C13" s="17">
        <v>43717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1</v>
      </c>
      <c r="P13" s="24">
        <v>0</v>
      </c>
      <c r="Q13" s="16" t="s">
        <v>86</v>
      </c>
      <c r="R13" s="24">
        <v>0.21700800000000001</v>
      </c>
      <c r="S13" s="24" t="s">
        <v>71</v>
      </c>
      <c r="T13" s="24">
        <v>2</v>
      </c>
      <c r="U13" s="24">
        <f t="shared" si="0"/>
        <v>0.43401600000000001</v>
      </c>
      <c r="V13" s="24" t="s">
        <v>91</v>
      </c>
      <c r="W13" s="24" t="s">
        <v>92</v>
      </c>
    </row>
    <row r="14" spans="2:23" ht="48" thickBot="1" x14ac:dyDescent="0.3">
      <c r="B14" s="24">
        <v>5</v>
      </c>
      <c r="C14" s="17">
        <v>43717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1</v>
      </c>
      <c r="P14" s="24">
        <v>0</v>
      </c>
      <c r="Q14" s="16" t="s">
        <v>87</v>
      </c>
      <c r="R14" s="24">
        <v>0.93799199999999994</v>
      </c>
      <c r="S14" s="24" t="s">
        <v>71</v>
      </c>
      <c r="T14" s="24">
        <v>25</v>
      </c>
      <c r="U14" s="24">
        <f t="shared" si="0"/>
        <v>23.4498</v>
      </c>
      <c r="V14" s="24" t="s">
        <v>91</v>
      </c>
      <c r="W14" s="24" t="s">
        <v>92</v>
      </c>
    </row>
    <row r="15" spans="2:23" ht="48" thickBot="1" x14ac:dyDescent="0.3">
      <c r="B15" s="24">
        <v>6</v>
      </c>
      <c r="C15" s="17">
        <v>43717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</v>
      </c>
      <c r="P15" s="24">
        <v>0</v>
      </c>
      <c r="Q15" s="16" t="s">
        <v>88</v>
      </c>
      <c r="R15" s="24">
        <v>21.609995999999999</v>
      </c>
      <c r="S15" s="24" t="s">
        <v>71</v>
      </c>
      <c r="T15" s="24">
        <v>1</v>
      </c>
      <c r="U15" s="24">
        <f t="shared" si="0"/>
        <v>21.609995999999999</v>
      </c>
      <c r="V15" s="24" t="s">
        <v>91</v>
      </c>
      <c r="W15" s="24" t="s">
        <v>92</v>
      </c>
    </row>
    <row r="16" spans="2:23" ht="48" thickBot="1" x14ac:dyDescent="0.3">
      <c r="B16" s="24">
        <v>7</v>
      </c>
      <c r="C16" s="17">
        <v>43717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1</v>
      </c>
      <c r="P16" s="24">
        <v>0</v>
      </c>
      <c r="Q16" s="16" t="s">
        <v>89</v>
      </c>
      <c r="R16" s="24">
        <v>0.94799999999999995</v>
      </c>
      <c r="S16" s="24" t="s">
        <v>71</v>
      </c>
      <c r="T16" s="24">
        <v>2</v>
      </c>
      <c r="U16" s="24">
        <f t="shared" si="0"/>
        <v>1.8959999999999999</v>
      </c>
      <c r="V16" s="24" t="s">
        <v>91</v>
      </c>
      <c r="W16" s="24" t="s">
        <v>92</v>
      </c>
    </row>
    <row r="17" spans="2:23" ht="48" thickBot="1" x14ac:dyDescent="0.3">
      <c r="B17" s="24">
        <v>8</v>
      </c>
      <c r="C17" s="17">
        <v>43717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1</v>
      </c>
      <c r="P17" s="24">
        <v>0</v>
      </c>
      <c r="Q17" s="16" t="s">
        <v>90</v>
      </c>
      <c r="R17" s="24">
        <v>0.385992</v>
      </c>
      <c r="S17" s="24" t="s">
        <v>71</v>
      </c>
      <c r="T17" s="24">
        <v>50</v>
      </c>
      <c r="U17" s="24">
        <f t="shared" si="0"/>
        <v>19.299600000000002</v>
      </c>
      <c r="V17" s="24" t="s">
        <v>91</v>
      </c>
      <c r="W17" s="24" t="s">
        <v>92</v>
      </c>
    </row>
    <row r="18" spans="2:23" ht="48" thickBot="1" x14ac:dyDescent="0.3">
      <c r="B18" s="27">
        <v>9</v>
      </c>
      <c r="C18" s="17">
        <v>43733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1</v>
      </c>
      <c r="P18" s="27">
        <v>0</v>
      </c>
      <c r="Q18" s="16" t="s">
        <v>129</v>
      </c>
      <c r="R18" s="27">
        <v>1.95</v>
      </c>
      <c r="S18" s="27" t="s">
        <v>130</v>
      </c>
      <c r="T18" s="27">
        <v>2</v>
      </c>
      <c r="U18" s="27">
        <f t="shared" si="0"/>
        <v>3.9</v>
      </c>
      <c r="V18" s="27" t="s">
        <v>131</v>
      </c>
      <c r="W18" s="27" t="s">
        <v>132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W62"/>
  <sheetViews>
    <sheetView zoomScale="70" zoomScaleNormal="70" workbookViewId="0">
      <selection activeCell="D2" sqref="D2:U2"/>
    </sheetView>
  </sheetViews>
  <sheetFormatPr defaultRowHeight="15" x14ac:dyDescent="0.25"/>
  <cols>
    <col min="3" max="3" width="12.42578125" bestFit="1" customWidth="1"/>
    <col min="4" max="4" width="13.42578125" customWidth="1"/>
    <col min="5" max="5" width="14.28515625" customWidth="1"/>
    <col min="6" max="6" width="14" customWidth="1"/>
    <col min="7" max="7" width="15" customWidth="1"/>
    <col min="8" max="8" width="15.28515625" customWidth="1"/>
    <col min="9" max="9" width="14.7109375" customWidth="1"/>
    <col min="10" max="10" width="13" customWidth="1"/>
    <col min="11" max="11" width="12.42578125" customWidth="1"/>
    <col min="12" max="12" width="14.28515625" customWidth="1"/>
    <col min="13" max="13" width="11.5703125" customWidth="1"/>
    <col min="15" max="15" width="8.7109375" customWidth="1"/>
    <col min="17" max="17" width="39" customWidth="1"/>
    <col min="18" max="18" width="14.7109375" customWidth="1"/>
    <col min="19" max="19" width="17.28515625" customWidth="1"/>
    <col min="20" max="20" width="11" customWidth="1"/>
    <col min="21" max="21" width="16" customWidth="1"/>
    <col min="22" max="22" width="24.7109375" customWidth="1"/>
    <col min="23" max="23" width="26.5703125" customWidth="1"/>
  </cols>
  <sheetData>
    <row r="1" spans="2:23" ht="15.75" customHeight="1" x14ac:dyDescent="0.25">
      <c r="B1" s="2"/>
      <c r="C1" s="2"/>
      <c r="D1" s="2"/>
      <c r="E1" s="2"/>
      <c r="F1" s="2"/>
      <c r="G1" s="2"/>
      <c r="H1" s="2"/>
      <c r="I1" s="2"/>
      <c r="J1" s="2"/>
      <c r="K1" s="3" t="s">
        <v>30</v>
      </c>
    </row>
    <row r="2" spans="2:23" ht="47.2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31.5" customHeight="1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79.5" thickBot="1" x14ac:dyDescent="0.3">
      <c r="B8" s="36"/>
      <c r="C8" s="36"/>
      <c r="D8" s="1" t="s">
        <v>20</v>
      </c>
      <c r="E8" s="1" t="s">
        <v>21</v>
      </c>
      <c r="F8" s="1" t="s">
        <v>22</v>
      </c>
      <c r="G8" s="1" t="s">
        <v>23</v>
      </c>
      <c r="H8" s="1" t="s">
        <v>24</v>
      </c>
      <c r="I8" s="1" t="s">
        <v>25</v>
      </c>
      <c r="J8" s="1" t="s">
        <v>26</v>
      </c>
      <c r="K8" s="1" t="s">
        <v>27</v>
      </c>
      <c r="L8" s="1" t="s">
        <v>28</v>
      </c>
      <c r="M8" s="1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8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  <c r="Q9" s="7">
        <v>16</v>
      </c>
      <c r="R9" s="7">
        <v>17</v>
      </c>
      <c r="S9" s="7">
        <v>18</v>
      </c>
      <c r="T9" s="7">
        <v>19</v>
      </c>
      <c r="U9" s="7">
        <v>20</v>
      </c>
      <c r="V9" s="7">
        <v>21</v>
      </c>
      <c r="W9" s="7">
        <v>22</v>
      </c>
    </row>
    <row r="10" spans="2:23" ht="32.25" thickBot="1" x14ac:dyDescent="0.3">
      <c r="B10" s="11">
        <v>1</v>
      </c>
      <c r="C10" s="17">
        <v>43733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  <c r="Q10" s="16" t="s">
        <v>39</v>
      </c>
      <c r="R10" s="11">
        <v>12.500003999999999</v>
      </c>
      <c r="S10" s="13" t="s">
        <v>43</v>
      </c>
      <c r="T10" s="13">
        <v>2</v>
      </c>
      <c r="U10" s="11">
        <f>R10*T10</f>
        <v>25.000007999999998</v>
      </c>
      <c r="V10" s="13" t="s">
        <v>45</v>
      </c>
      <c r="W10" s="11" t="s">
        <v>46</v>
      </c>
    </row>
    <row r="11" spans="2:23" ht="32.25" thickBot="1" x14ac:dyDescent="0.3">
      <c r="B11" s="13">
        <v>2</v>
      </c>
      <c r="C11" s="17">
        <v>43733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1</v>
      </c>
      <c r="P11" s="13">
        <v>0</v>
      </c>
      <c r="Q11" s="16" t="s">
        <v>40</v>
      </c>
      <c r="R11" s="13">
        <v>6.099996</v>
      </c>
      <c r="S11" s="13" t="s">
        <v>43</v>
      </c>
      <c r="T11" s="13">
        <v>3</v>
      </c>
      <c r="U11" s="13">
        <f t="shared" ref="U11:U13" si="0">R11*T11</f>
        <v>18.299987999999999</v>
      </c>
      <c r="V11" s="13" t="s">
        <v>45</v>
      </c>
      <c r="W11" s="13" t="s">
        <v>46</v>
      </c>
    </row>
    <row r="12" spans="2:23" ht="32.25" thickBot="1" x14ac:dyDescent="0.3">
      <c r="B12" s="13">
        <v>3</v>
      </c>
      <c r="C12" s="17">
        <v>43733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1</v>
      </c>
      <c r="P12" s="13">
        <v>0</v>
      </c>
      <c r="Q12" s="16" t="s">
        <v>41</v>
      </c>
      <c r="R12" s="13">
        <v>11.600004</v>
      </c>
      <c r="S12" s="13" t="s">
        <v>43</v>
      </c>
      <c r="T12" s="13">
        <v>1</v>
      </c>
      <c r="U12" s="13">
        <f t="shared" si="0"/>
        <v>11.600004</v>
      </c>
      <c r="V12" s="13" t="s">
        <v>45</v>
      </c>
      <c r="W12" s="13" t="s">
        <v>46</v>
      </c>
    </row>
    <row r="13" spans="2:23" ht="32.25" thickBot="1" x14ac:dyDescent="0.3">
      <c r="B13" s="13">
        <v>4</v>
      </c>
      <c r="C13" s="17">
        <v>43733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</v>
      </c>
      <c r="Q13" s="16" t="s">
        <v>42</v>
      </c>
      <c r="R13" s="13">
        <v>6.96</v>
      </c>
      <c r="S13" s="13" t="s">
        <v>44</v>
      </c>
      <c r="T13" s="13">
        <v>3</v>
      </c>
      <c r="U13" s="13">
        <f t="shared" si="0"/>
        <v>20.88</v>
      </c>
      <c r="V13" s="13" t="s">
        <v>45</v>
      </c>
      <c r="W13" s="13" t="s">
        <v>46</v>
      </c>
    </row>
    <row r="14" spans="2:23" ht="48" thickBot="1" x14ac:dyDescent="0.3">
      <c r="B14" s="21">
        <v>5</v>
      </c>
      <c r="C14" s="17">
        <v>43735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16" t="s">
        <v>63</v>
      </c>
      <c r="R14" s="21">
        <v>13.391999999999999</v>
      </c>
      <c r="S14" s="21" t="s">
        <v>71</v>
      </c>
      <c r="T14" s="21">
        <v>3</v>
      </c>
      <c r="U14" s="21">
        <f>R14*T14</f>
        <v>40.176000000000002</v>
      </c>
      <c r="V14" s="21" t="s">
        <v>62</v>
      </c>
      <c r="W14" s="21" t="s">
        <v>72</v>
      </c>
    </row>
    <row r="15" spans="2:23" ht="32.25" thickBot="1" x14ac:dyDescent="0.3">
      <c r="B15" s="21">
        <v>6</v>
      </c>
      <c r="C15" s="17">
        <v>43735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16" t="s">
        <v>64</v>
      </c>
      <c r="R15" s="21">
        <v>2.8472040000000001</v>
      </c>
      <c r="S15" s="21" t="s">
        <v>71</v>
      </c>
      <c r="T15" s="21">
        <v>2</v>
      </c>
      <c r="U15" s="21">
        <f t="shared" ref="U15:U62" si="1">R15*T15</f>
        <v>5.6944080000000001</v>
      </c>
      <c r="V15" s="21" t="s">
        <v>62</v>
      </c>
      <c r="W15" s="21" t="s">
        <v>72</v>
      </c>
    </row>
    <row r="16" spans="2:23" ht="48" thickBot="1" x14ac:dyDescent="0.3">
      <c r="B16" s="21">
        <v>7</v>
      </c>
      <c r="C16" s="17">
        <v>43735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16" t="s">
        <v>65</v>
      </c>
      <c r="R16" s="21">
        <v>1.4039999999999999</v>
      </c>
      <c r="S16" s="21" t="s">
        <v>71</v>
      </c>
      <c r="T16" s="21">
        <v>2</v>
      </c>
      <c r="U16" s="21">
        <f t="shared" si="1"/>
        <v>2.8079999999999998</v>
      </c>
      <c r="V16" s="21" t="s">
        <v>62</v>
      </c>
      <c r="W16" s="21" t="s">
        <v>72</v>
      </c>
    </row>
    <row r="17" spans="2:23" ht="32.25" thickBot="1" x14ac:dyDescent="0.3">
      <c r="B17" s="21">
        <v>8</v>
      </c>
      <c r="C17" s="17">
        <v>43735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16" t="s">
        <v>66</v>
      </c>
      <c r="R17" s="21">
        <v>0.79666799999999993</v>
      </c>
      <c r="S17" s="21" t="s">
        <v>71</v>
      </c>
      <c r="T17" s="21">
        <v>24</v>
      </c>
      <c r="U17" s="21">
        <f t="shared" si="1"/>
        <v>19.120031999999998</v>
      </c>
      <c r="V17" s="21" t="s">
        <v>62</v>
      </c>
      <c r="W17" s="21" t="s">
        <v>72</v>
      </c>
    </row>
    <row r="18" spans="2:23" ht="48" thickBot="1" x14ac:dyDescent="0.3">
      <c r="B18" s="21">
        <v>9</v>
      </c>
      <c r="C18" s="17">
        <v>43735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16" t="s">
        <v>67</v>
      </c>
      <c r="R18" s="21">
        <v>4.0351439999999998</v>
      </c>
      <c r="S18" s="21" t="s">
        <v>71</v>
      </c>
      <c r="T18" s="21">
        <v>7</v>
      </c>
      <c r="U18" s="21">
        <f t="shared" si="1"/>
        <v>28.246008</v>
      </c>
      <c r="V18" s="21" t="s">
        <v>62</v>
      </c>
      <c r="W18" s="21" t="s">
        <v>72</v>
      </c>
    </row>
    <row r="19" spans="2:23" ht="32.25" thickBot="1" x14ac:dyDescent="0.3">
      <c r="B19" s="21">
        <v>10</v>
      </c>
      <c r="C19" s="17">
        <v>43735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16" t="s">
        <v>68</v>
      </c>
      <c r="R19" s="21">
        <v>7.139748</v>
      </c>
      <c r="S19" s="21" t="s">
        <v>71</v>
      </c>
      <c r="T19" s="21">
        <v>1</v>
      </c>
      <c r="U19" s="21">
        <f t="shared" si="1"/>
        <v>7.139748</v>
      </c>
      <c r="V19" s="21" t="s">
        <v>62</v>
      </c>
      <c r="W19" s="21" t="s">
        <v>72</v>
      </c>
    </row>
    <row r="20" spans="2:23" ht="48" thickBot="1" x14ac:dyDescent="0.3">
      <c r="B20" s="21">
        <v>11</v>
      </c>
      <c r="C20" s="17">
        <v>43735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16" t="s">
        <v>69</v>
      </c>
      <c r="R20" s="21">
        <v>0.47726400000000002</v>
      </c>
      <c r="S20" s="21" t="s">
        <v>71</v>
      </c>
      <c r="T20" s="21">
        <v>27</v>
      </c>
      <c r="U20" s="21">
        <f t="shared" si="1"/>
        <v>12.886128000000001</v>
      </c>
      <c r="V20" s="21" t="s">
        <v>62</v>
      </c>
      <c r="W20" s="21" t="s">
        <v>72</v>
      </c>
    </row>
    <row r="21" spans="2:23" ht="32.25" thickBot="1" x14ac:dyDescent="0.3">
      <c r="B21" s="21">
        <v>12</v>
      </c>
      <c r="C21" s="17">
        <v>43735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16" t="s">
        <v>70</v>
      </c>
      <c r="R21" s="21">
        <v>6.8690039999999994</v>
      </c>
      <c r="S21" s="21" t="s">
        <v>71</v>
      </c>
      <c r="T21" s="21">
        <v>2</v>
      </c>
      <c r="U21" s="21">
        <f t="shared" si="1"/>
        <v>13.738007999999999</v>
      </c>
      <c r="V21" s="21" t="s">
        <v>62</v>
      </c>
      <c r="W21" s="21" t="s">
        <v>72</v>
      </c>
    </row>
    <row r="22" spans="2:23" ht="48" thickBot="1" x14ac:dyDescent="0.3">
      <c r="B22" s="22">
        <v>13</v>
      </c>
      <c r="C22" s="17">
        <v>43735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1</v>
      </c>
      <c r="P22" s="22">
        <v>0</v>
      </c>
      <c r="Q22" s="16" t="s">
        <v>73</v>
      </c>
      <c r="R22" s="22">
        <v>3.3</v>
      </c>
      <c r="S22" s="22" t="s">
        <v>71</v>
      </c>
      <c r="T22" s="22">
        <v>30</v>
      </c>
      <c r="U22" s="22">
        <f t="shared" si="1"/>
        <v>99</v>
      </c>
      <c r="V22" s="22" t="s">
        <v>74</v>
      </c>
      <c r="W22" s="22" t="s">
        <v>75</v>
      </c>
    </row>
    <row r="23" spans="2:23" ht="32.25" thickBot="1" x14ac:dyDescent="0.3">
      <c r="B23" s="22">
        <v>14</v>
      </c>
      <c r="C23" s="17">
        <v>43735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1</v>
      </c>
      <c r="P23" s="22">
        <v>0</v>
      </c>
      <c r="Q23" s="16" t="s">
        <v>76</v>
      </c>
      <c r="R23" s="22">
        <v>0.84</v>
      </c>
      <c r="S23" s="22" t="s">
        <v>77</v>
      </c>
      <c r="T23" s="22">
        <v>2627</v>
      </c>
      <c r="U23" s="22">
        <f t="shared" si="1"/>
        <v>2206.6799999999998</v>
      </c>
      <c r="V23" s="22" t="s">
        <v>78</v>
      </c>
      <c r="W23" s="22" t="s">
        <v>79</v>
      </c>
    </row>
    <row r="24" spans="2:23" ht="32.25" thickBot="1" x14ac:dyDescent="0.3">
      <c r="B24" s="25">
        <v>15</v>
      </c>
      <c r="C24" s="17">
        <v>43714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16" t="s">
        <v>93</v>
      </c>
      <c r="R24" s="25">
        <v>3.6960000000000001E-3</v>
      </c>
      <c r="S24" s="25" t="s">
        <v>43</v>
      </c>
      <c r="T24" s="25">
        <v>2000</v>
      </c>
      <c r="U24" s="25">
        <f t="shared" si="1"/>
        <v>7.3920000000000003</v>
      </c>
      <c r="V24" s="25" t="s">
        <v>94</v>
      </c>
      <c r="W24" s="25" t="s">
        <v>95</v>
      </c>
    </row>
    <row r="25" spans="2:23" ht="48" thickBot="1" x14ac:dyDescent="0.3">
      <c r="B25" s="26">
        <v>16</v>
      </c>
      <c r="C25" s="17">
        <v>43734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1</v>
      </c>
      <c r="P25" s="26">
        <v>0</v>
      </c>
      <c r="Q25" s="26" t="s">
        <v>99</v>
      </c>
      <c r="R25" s="26">
        <v>0.22900000000000001</v>
      </c>
      <c r="S25" s="26" t="s">
        <v>43</v>
      </c>
      <c r="T25" s="26">
        <v>2</v>
      </c>
      <c r="U25" s="26">
        <f t="shared" si="1"/>
        <v>0.45800000000000002</v>
      </c>
      <c r="V25" s="26" t="s">
        <v>97</v>
      </c>
      <c r="W25" s="26" t="s">
        <v>98</v>
      </c>
    </row>
    <row r="26" spans="2:23" ht="48" thickBot="1" x14ac:dyDescent="0.3">
      <c r="B26" s="26">
        <v>17</v>
      </c>
      <c r="C26" s="17">
        <v>43734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1</v>
      </c>
      <c r="P26" s="26">
        <v>0</v>
      </c>
      <c r="Q26" s="26" t="s">
        <v>100</v>
      </c>
      <c r="R26" s="26">
        <v>0.90800000000000003</v>
      </c>
      <c r="S26" s="26" t="s">
        <v>43</v>
      </c>
      <c r="T26" s="26">
        <v>6</v>
      </c>
      <c r="U26" s="26">
        <f t="shared" si="1"/>
        <v>5.4480000000000004</v>
      </c>
      <c r="V26" s="26" t="s">
        <v>97</v>
      </c>
      <c r="W26" s="26" t="s">
        <v>98</v>
      </c>
    </row>
    <row r="27" spans="2:23" ht="48" thickBot="1" x14ac:dyDescent="0.3">
      <c r="B27" s="26">
        <v>18</v>
      </c>
      <c r="C27" s="17">
        <v>43734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1</v>
      </c>
      <c r="P27" s="26">
        <v>0</v>
      </c>
      <c r="Q27" s="26" t="s">
        <v>101</v>
      </c>
      <c r="R27" s="26">
        <v>1.591</v>
      </c>
      <c r="S27" s="26" t="s">
        <v>43</v>
      </c>
      <c r="T27" s="26">
        <v>154</v>
      </c>
      <c r="U27" s="26">
        <f t="shared" si="1"/>
        <v>245.01399999999998</v>
      </c>
      <c r="V27" s="26" t="s">
        <v>97</v>
      </c>
      <c r="W27" s="26" t="s">
        <v>98</v>
      </c>
    </row>
    <row r="28" spans="2:23" ht="48" thickBot="1" x14ac:dyDescent="0.3">
      <c r="B28" s="26">
        <v>19</v>
      </c>
      <c r="C28" s="17">
        <v>43734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1</v>
      </c>
      <c r="P28" s="26">
        <v>0</v>
      </c>
      <c r="Q28" s="26" t="s">
        <v>102</v>
      </c>
      <c r="R28" s="26">
        <v>4.8284999999999991</v>
      </c>
      <c r="S28" s="26" t="s">
        <v>43</v>
      </c>
      <c r="T28" s="26">
        <v>32</v>
      </c>
      <c r="U28" s="26">
        <f t="shared" si="1"/>
        <v>154.51199999999997</v>
      </c>
      <c r="V28" s="26" t="s">
        <v>97</v>
      </c>
      <c r="W28" s="26" t="s">
        <v>98</v>
      </c>
    </row>
    <row r="29" spans="2:23" ht="48" thickBot="1" x14ac:dyDescent="0.3">
      <c r="B29" s="26">
        <v>20</v>
      </c>
      <c r="C29" s="17">
        <v>43734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1</v>
      </c>
      <c r="P29" s="26">
        <v>0</v>
      </c>
      <c r="Q29" s="26" t="s">
        <v>103</v>
      </c>
      <c r="R29" s="26">
        <v>6.8502400000000003</v>
      </c>
      <c r="S29" s="26" t="s">
        <v>43</v>
      </c>
      <c r="T29" s="26">
        <v>3</v>
      </c>
      <c r="U29" s="26">
        <f t="shared" si="1"/>
        <v>20.550720000000002</v>
      </c>
      <c r="V29" s="26" t="s">
        <v>97</v>
      </c>
      <c r="W29" s="26" t="s">
        <v>98</v>
      </c>
    </row>
    <row r="30" spans="2:23" ht="48" thickBot="1" x14ac:dyDescent="0.3">
      <c r="B30" s="26">
        <v>21</v>
      </c>
      <c r="C30" s="17">
        <v>43734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1</v>
      </c>
      <c r="P30" s="26">
        <v>0</v>
      </c>
      <c r="Q30" s="26" t="s">
        <v>104</v>
      </c>
      <c r="R30" s="26">
        <v>0.70499999999999996</v>
      </c>
      <c r="S30" s="26" t="s">
        <v>43</v>
      </c>
      <c r="T30" s="26">
        <v>173</v>
      </c>
      <c r="U30" s="26">
        <f t="shared" si="1"/>
        <v>121.96499999999999</v>
      </c>
      <c r="V30" s="26" t="s">
        <v>97</v>
      </c>
      <c r="W30" s="26" t="s">
        <v>98</v>
      </c>
    </row>
    <row r="31" spans="2:23" ht="48" thickBot="1" x14ac:dyDescent="0.3">
      <c r="B31" s="26">
        <v>22</v>
      </c>
      <c r="C31" s="17">
        <v>43734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1</v>
      </c>
      <c r="P31" s="26">
        <v>0</v>
      </c>
      <c r="Q31" s="26" t="s">
        <v>105</v>
      </c>
      <c r="R31" s="26">
        <v>2.302</v>
      </c>
      <c r="S31" s="26" t="s">
        <v>43</v>
      </c>
      <c r="T31" s="26">
        <v>6</v>
      </c>
      <c r="U31" s="26">
        <f t="shared" si="1"/>
        <v>13.812000000000001</v>
      </c>
      <c r="V31" s="26" t="s">
        <v>97</v>
      </c>
      <c r="W31" s="26" t="s">
        <v>98</v>
      </c>
    </row>
    <row r="32" spans="2:23" ht="48" thickBot="1" x14ac:dyDescent="0.3">
      <c r="B32" s="26">
        <v>23</v>
      </c>
      <c r="C32" s="17">
        <v>43734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1</v>
      </c>
      <c r="P32" s="26">
        <v>0</v>
      </c>
      <c r="Q32" s="26" t="s">
        <v>106</v>
      </c>
      <c r="R32" s="26">
        <v>2.7463000000000002</v>
      </c>
      <c r="S32" s="26" t="s">
        <v>43</v>
      </c>
      <c r="T32" s="26">
        <v>6</v>
      </c>
      <c r="U32" s="26">
        <f t="shared" si="1"/>
        <v>16.477800000000002</v>
      </c>
      <c r="V32" s="26" t="s">
        <v>97</v>
      </c>
      <c r="W32" s="26" t="s">
        <v>98</v>
      </c>
    </row>
    <row r="33" spans="2:23" ht="48" thickBot="1" x14ac:dyDescent="0.3">
      <c r="B33" s="26">
        <v>24</v>
      </c>
      <c r="C33" s="17">
        <v>43734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1</v>
      </c>
      <c r="P33" s="26">
        <v>0</v>
      </c>
      <c r="Q33" s="26" t="s">
        <v>96</v>
      </c>
      <c r="R33" s="26">
        <v>3.0410000000000004</v>
      </c>
      <c r="S33" s="26" t="s">
        <v>43</v>
      </c>
      <c r="T33" s="26">
        <v>3</v>
      </c>
      <c r="U33" s="26">
        <f t="shared" si="1"/>
        <v>9.1230000000000011</v>
      </c>
      <c r="V33" s="26" t="s">
        <v>97</v>
      </c>
      <c r="W33" s="26" t="s">
        <v>98</v>
      </c>
    </row>
    <row r="34" spans="2:23" ht="48" thickBot="1" x14ac:dyDescent="0.3">
      <c r="B34" s="26">
        <v>25</v>
      </c>
      <c r="C34" s="17">
        <v>43734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1</v>
      </c>
      <c r="P34" s="26">
        <v>0</v>
      </c>
      <c r="Q34" s="26" t="s">
        <v>107</v>
      </c>
      <c r="R34" s="26">
        <v>0.09</v>
      </c>
      <c r="S34" s="26" t="s">
        <v>43</v>
      </c>
      <c r="T34" s="26">
        <v>80</v>
      </c>
      <c r="U34" s="26">
        <f t="shared" si="1"/>
        <v>7.1999999999999993</v>
      </c>
      <c r="V34" s="26" t="s">
        <v>97</v>
      </c>
      <c r="W34" s="26" t="s">
        <v>98</v>
      </c>
    </row>
    <row r="35" spans="2:23" ht="48" thickBot="1" x14ac:dyDescent="0.3">
      <c r="B35" s="26">
        <v>26</v>
      </c>
      <c r="C35" s="17">
        <v>43734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1</v>
      </c>
      <c r="P35" s="26">
        <v>0</v>
      </c>
      <c r="Q35" s="26" t="s">
        <v>108</v>
      </c>
      <c r="R35" s="26">
        <v>0.16900000000000001</v>
      </c>
      <c r="S35" s="26" t="s">
        <v>43</v>
      </c>
      <c r="T35" s="26">
        <v>12</v>
      </c>
      <c r="U35" s="26">
        <f t="shared" si="1"/>
        <v>2.028</v>
      </c>
      <c r="V35" s="26" t="s">
        <v>97</v>
      </c>
      <c r="W35" s="26" t="s">
        <v>98</v>
      </c>
    </row>
    <row r="36" spans="2:23" ht="48" thickBot="1" x14ac:dyDescent="0.3">
      <c r="B36" s="26">
        <v>27</v>
      </c>
      <c r="C36" s="17">
        <v>43734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1</v>
      </c>
      <c r="P36" s="26">
        <v>0</v>
      </c>
      <c r="Q36" s="26" t="s">
        <v>109</v>
      </c>
      <c r="R36" s="26">
        <v>10.190999999999999</v>
      </c>
      <c r="S36" s="26" t="s">
        <v>43</v>
      </c>
      <c r="T36" s="26">
        <v>4</v>
      </c>
      <c r="U36" s="26">
        <f t="shared" si="1"/>
        <v>40.763999999999996</v>
      </c>
      <c r="V36" s="26" t="s">
        <v>97</v>
      </c>
      <c r="W36" s="26" t="s">
        <v>98</v>
      </c>
    </row>
    <row r="37" spans="2:23" ht="48" thickBot="1" x14ac:dyDescent="0.3">
      <c r="B37" s="26">
        <v>28</v>
      </c>
      <c r="C37" s="17">
        <v>43734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1</v>
      </c>
      <c r="P37" s="26">
        <v>0</v>
      </c>
      <c r="Q37" s="26" t="s">
        <v>110</v>
      </c>
      <c r="R37" s="26">
        <v>0.47299999999999998</v>
      </c>
      <c r="S37" s="26" t="s">
        <v>43</v>
      </c>
      <c r="T37" s="26">
        <v>21</v>
      </c>
      <c r="U37" s="26">
        <f t="shared" si="1"/>
        <v>9.9329999999999998</v>
      </c>
      <c r="V37" s="26" t="s">
        <v>97</v>
      </c>
      <c r="W37" s="26" t="s">
        <v>98</v>
      </c>
    </row>
    <row r="38" spans="2:23" ht="48" thickBot="1" x14ac:dyDescent="0.3">
      <c r="B38" s="26">
        <v>29</v>
      </c>
      <c r="C38" s="17">
        <v>43734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1</v>
      </c>
      <c r="P38" s="26">
        <v>0</v>
      </c>
      <c r="Q38" s="26" t="s">
        <v>111</v>
      </c>
      <c r="R38" s="26">
        <v>0.37400000000000005</v>
      </c>
      <c r="S38" s="26" t="s">
        <v>43</v>
      </c>
      <c r="T38" s="26">
        <v>20</v>
      </c>
      <c r="U38" s="26">
        <f t="shared" si="1"/>
        <v>7.4800000000000013</v>
      </c>
      <c r="V38" s="26" t="s">
        <v>97</v>
      </c>
      <c r="W38" s="26" t="s">
        <v>98</v>
      </c>
    </row>
    <row r="39" spans="2:23" ht="48" thickBot="1" x14ac:dyDescent="0.3">
      <c r="B39" s="26">
        <v>30</v>
      </c>
      <c r="C39" s="17">
        <v>43734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1</v>
      </c>
      <c r="P39" s="26">
        <v>0</v>
      </c>
      <c r="Q39" s="26" t="s">
        <v>112</v>
      </c>
      <c r="R39" s="26">
        <v>0.92900000000000005</v>
      </c>
      <c r="S39" s="26" t="s">
        <v>43</v>
      </c>
      <c r="T39" s="26">
        <v>1</v>
      </c>
      <c r="U39" s="26">
        <f t="shared" si="1"/>
        <v>0.92900000000000005</v>
      </c>
      <c r="V39" s="26" t="s">
        <v>97</v>
      </c>
      <c r="W39" s="26" t="s">
        <v>98</v>
      </c>
    </row>
    <row r="40" spans="2:23" ht="48" thickBot="1" x14ac:dyDescent="0.3">
      <c r="B40" s="26">
        <v>31</v>
      </c>
      <c r="C40" s="17">
        <v>43734</v>
      </c>
      <c r="D40" s="26">
        <v>0</v>
      </c>
      <c r="E40" s="26">
        <v>0</v>
      </c>
      <c r="F40" s="26">
        <v>0</v>
      </c>
      <c r="G40" s="26">
        <v>0</v>
      </c>
      <c r="H40" s="26">
        <v>0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1</v>
      </c>
      <c r="P40" s="26">
        <v>0</v>
      </c>
      <c r="Q40" s="26" t="s">
        <v>109</v>
      </c>
      <c r="R40" s="26">
        <v>10.190999999999999</v>
      </c>
      <c r="S40" s="26" t="s">
        <v>43</v>
      </c>
      <c r="T40" s="26">
        <v>5</v>
      </c>
      <c r="U40" s="26">
        <f t="shared" si="1"/>
        <v>50.954999999999998</v>
      </c>
      <c r="V40" s="26" t="s">
        <v>97</v>
      </c>
      <c r="W40" s="26" t="s">
        <v>98</v>
      </c>
    </row>
    <row r="41" spans="2:23" ht="48" thickBot="1" x14ac:dyDescent="0.3">
      <c r="B41" s="26">
        <v>32</v>
      </c>
      <c r="C41" s="17">
        <v>43734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1</v>
      </c>
      <c r="P41" s="26">
        <v>0</v>
      </c>
      <c r="Q41" s="26" t="s">
        <v>113</v>
      </c>
      <c r="R41" s="26">
        <v>8.3229999999999985E-2</v>
      </c>
      <c r="S41" s="26" t="s">
        <v>124</v>
      </c>
      <c r="T41" s="26">
        <v>55</v>
      </c>
      <c r="U41" s="26">
        <f t="shared" si="1"/>
        <v>4.5776499999999993</v>
      </c>
      <c r="V41" s="26" t="s">
        <v>97</v>
      </c>
      <c r="W41" s="26" t="s">
        <v>98</v>
      </c>
    </row>
    <row r="42" spans="2:23" ht="48" thickBot="1" x14ac:dyDescent="0.3">
      <c r="B42" s="26">
        <v>33</v>
      </c>
      <c r="C42" s="17">
        <v>43734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1</v>
      </c>
      <c r="P42" s="26">
        <v>0</v>
      </c>
      <c r="Q42" s="26" t="s">
        <v>101</v>
      </c>
      <c r="R42" s="26">
        <v>1.591</v>
      </c>
      <c r="S42" s="26" t="s">
        <v>43</v>
      </c>
      <c r="T42" s="26">
        <v>153</v>
      </c>
      <c r="U42" s="26">
        <f t="shared" si="1"/>
        <v>243.423</v>
      </c>
      <c r="V42" s="26" t="s">
        <v>97</v>
      </c>
      <c r="W42" s="26" t="s">
        <v>98</v>
      </c>
    </row>
    <row r="43" spans="2:23" ht="48" thickBot="1" x14ac:dyDescent="0.3">
      <c r="B43" s="26">
        <v>34</v>
      </c>
      <c r="C43" s="17">
        <v>43734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1</v>
      </c>
      <c r="P43" s="26">
        <v>0</v>
      </c>
      <c r="Q43" s="26" t="s">
        <v>104</v>
      </c>
      <c r="R43" s="26">
        <v>0.70499999999999996</v>
      </c>
      <c r="S43" s="26" t="s">
        <v>43</v>
      </c>
      <c r="T43" s="26">
        <v>132</v>
      </c>
      <c r="U43" s="26">
        <f t="shared" si="1"/>
        <v>93.059999999999988</v>
      </c>
      <c r="V43" s="26" t="s">
        <v>97</v>
      </c>
      <c r="W43" s="26" t="s">
        <v>98</v>
      </c>
    </row>
    <row r="44" spans="2:23" ht="48" thickBot="1" x14ac:dyDescent="0.3">
      <c r="B44" s="26">
        <v>35</v>
      </c>
      <c r="C44" s="17">
        <v>43734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1</v>
      </c>
      <c r="P44" s="26">
        <v>0</v>
      </c>
      <c r="Q44" s="26" t="s">
        <v>114</v>
      </c>
      <c r="R44" s="26">
        <v>0.54</v>
      </c>
      <c r="S44" s="26" t="s">
        <v>43</v>
      </c>
      <c r="T44" s="26">
        <v>2</v>
      </c>
      <c r="U44" s="26">
        <f t="shared" si="1"/>
        <v>1.08</v>
      </c>
      <c r="V44" s="26" t="s">
        <v>97</v>
      </c>
      <c r="W44" s="26" t="s">
        <v>98</v>
      </c>
    </row>
    <row r="45" spans="2:23" ht="48" thickBot="1" x14ac:dyDescent="0.3">
      <c r="B45" s="26">
        <v>36</v>
      </c>
      <c r="C45" s="17">
        <v>43734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1</v>
      </c>
      <c r="P45" s="26">
        <v>0</v>
      </c>
      <c r="Q45" s="26" t="s">
        <v>115</v>
      </c>
      <c r="R45" s="26">
        <v>3.48725</v>
      </c>
      <c r="S45" s="26" t="s">
        <v>43</v>
      </c>
      <c r="T45" s="26">
        <v>100</v>
      </c>
      <c r="U45" s="26">
        <f t="shared" si="1"/>
        <v>348.72500000000002</v>
      </c>
      <c r="V45" s="26" t="s">
        <v>97</v>
      </c>
      <c r="W45" s="26" t="s">
        <v>98</v>
      </c>
    </row>
    <row r="46" spans="2:23" ht="48" thickBot="1" x14ac:dyDescent="0.3">
      <c r="B46" s="26">
        <v>37</v>
      </c>
      <c r="C46" s="17">
        <v>43734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1</v>
      </c>
      <c r="P46" s="26">
        <v>0</v>
      </c>
      <c r="Q46" s="26" t="s">
        <v>116</v>
      </c>
      <c r="R46" s="26">
        <v>2.1749999999999998</v>
      </c>
      <c r="S46" s="26" t="s">
        <v>43</v>
      </c>
      <c r="T46" s="26">
        <v>6</v>
      </c>
      <c r="U46" s="26">
        <f t="shared" si="1"/>
        <v>13.049999999999999</v>
      </c>
      <c r="V46" s="26" t="s">
        <v>97</v>
      </c>
      <c r="W46" s="26" t="s">
        <v>98</v>
      </c>
    </row>
    <row r="47" spans="2:23" ht="48" thickBot="1" x14ac:dyDescent="0.3">
      <c r="B47" s="26">
        <v>38</v>
      </c>
      <c r="C47" s="17">
        <v>43734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1</v>
      </c>
      <c r="P47" s="26">
        <v>0</v>
      </c>
      <c r="Q47" s="26" t="s">
        <v>113</v>
      </c>
      <c r="R47" s="26">
        <v>8.3229999999999985E-2</v>
      </c>
      <c r="S47" s="26" t="s">
        <v>124</v>
      </c>
      <c r="T47" s="26">
        <v>120</v>
      </c>
      <c r="U47" s="26">
        <f t="shared" si="1"/>
        <v>9.9875999999999987</v>
      </c>
      <c r="V47" s="26" t="s">
        <v>97</v>
      </c>
      <c r="W47" s="26" t="s">
        <v>98</v>
      </c>
    </row>
    <row r="48" spans="2:23" ht="48" thickBot="1" x14ac:dyDescent="0.3">
      <c r="B48" s="26">
        <v>39</v>
      </c>
      <c r="C48" s="17">
        <v>43734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1</v>
      </c>
      <c r="P48" s="26">
        <v>0</v>
      </c>
      <c r="Q48" s="26" t="s">
        <v>110</v>
      </c>
      <c r="R48" s="26">
        <v>0.47299999999999998</v>
      </c>
      <c r="S48" s="26" t="s">
        <v>43</v>
      </c>
      <c r="T48" s="26">
        <v>5</v>
      </c>
      <c r="U48" s="26">
        <f t="shared" si="1"/>
        <v>2.3649999999999998</v>
      </c>
      <c r="V48" s="26" t="s">
        <v>97</v>
      </c>
      <c r="W48" s="26" t="s">
        <v>98</v>
      </c>
    </row>
    <row r="49" spans="2:23" ht="48" thickBot="1" x14ac:dyDescent="0.3">
      <c r="B49" s="26">
        <v>40</v>
      </c>
      <c r="C49" s="17">
        <v>43734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1</v>
      </c>
      <c r="P49" s="26">
        <v>0</v>
      </c>
      <c r="Q49" s="26" t="s">
        <v>99</v>
      </c>
      <c r="R49" s="26">
        <v>0.22900000000000001</v>
      </c>
      <c r="S49" s="26" t="s">
        <v>43</v>
      </c>
      <c r="T49" s="26">
        <v>9</v>
      </c>
      <c r="U49" s="26">
        <f t="shared" si="1"/>
        <v>2.0609999999999999</v>
      </c>
      <c r="V49" s="26" t="s">
        <v>97</v>
      </c>
      <c r="W49" s="26" t="s">
        <v>98</v>
      </c>
    </row>
    <row r="50" spans="2:23" ht="48" thickBot="1" x14ac:dyDescent="0.3">
      <c r="B50" s="26">
        <v>41</v>
      </c>
      <c r="C50" s="17">
        <v>43734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1</v>
      </c>
      <c r="P50" s="26">
        <v>0</v>
      </c>
      <c r="Q50" s="26" t="s">
        <v>96</v>
      </c>
      <c r="R50" s="26">
        <v>3.0410000000000004</v>
      </c>
      <c r="S50" s="26" t="s">
        <v>43</v>
      </c>
      <c r="T50" s="26">
        <v>10</v>
      </c>
      <c r="U50" s="26">
        <f t="shared" si="1"/>
        <v>30.410000000000004</v>
      </c>
      <c r="V50" s="26" t="s">
        <v>97</v>
      </c>
      <c r="W50" s="26" t="s">
        <v>98</v>
      </c>
    </row>
    <row r="51" spans="2:23" ht="48" thickBot="1" x14ac:dyDescent="0.3">
      <c r="B51" s="26">
        <v>42</v>
      </c>
      <c r="C51" s="17">
        <v>43734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1</v>
      </c>
      <c r="P51" s="26">
        <v>0</v>
      </c>
      <c r="Q51" s="26" t="s">
        <v>117</v>
      </c>
      <c r="R51" s="26">
        <v>7.3590000000000003E-2</v>
      </c>
      <c r="S51" s="26" t="s">
        <v>124</v>
      </c>
      <c r="T51" s="26">
        <v>2</v>
      </c>
      <c r="U51" s="26">
        <f t="shared" si="1"/>
        <v>0.14718000000000001</v>
      </c>
      <c r="V51" s="26" t="s">
        <v>97</v>
      </c>
      <c r="W51" s="26" t="s">
        <v>98</v>
      </c>
    </row>
    <row r="52" spans="2:23" ht="48" thickBot="1" x14ac:dyDescent="0.3">
      <c r="B52" s="26">
        <v>43</v>
      </c>
      <c r="C52" s="17">
        <v>43734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1</v>
      </c>
      <c r="P52" s="26">
        <v>0</v>
      </c>
      <c r="Q52" s="26" t="s">
        <v>117</v>
      </c>
      <c r="R52" s="26">
        <v>7.3590000000000003E-2</v>
      </c>
      <c r="S52" s="26" t="s">
        <v>124</v>
      </c>
      <c r="T52" s="26">
        <v>26</v>
      </c>
      <c r="U52" s="26">
        <f t="shared" si="1"/>
        <v>1.91334</v>
      </c>
      <c r="V52" s="26" t="s">
        <v>97</v>
      </c>
      <c r="W52" s="26" t="s">
        <v>98</v>
      </c>
    </row>
    <row r="53" spans="2:23" ht="48" thickBot="1" x14ac:dyDescent="0.3">
      <c r="B53" s="26">
        <v>44</v>
      </c>
      <c r="C53" s="17">
        <v>43734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1</v>
      </c>
      <c r="P53" s="26">
        <v>0</v>
      </c>
      <c r="Q53" s="26" t="s">
        <v>96</v>
      </c>
      <c r="R53" s="26">
        <v>3.0410000000000004</v>
      </c>
      <c r="S53" s="26" t="s">
        <v>43</v>
      </c>
      <c r="T53" s="26">
        <v>31</v>
      </c>
      <c r="U53" s="26">
        <f t="shared" si="1"/>
        <v>94.271000000000015</v>
      </c>
      <c r="V53" s="26" t="s">
        <v>97</v>
      </c>
      <c r="W53" s="26" t="s">
        <v>98</v>
      </c>
    </row>
    <row r="54" spans="2:23" ht="48" thickBot="1" x14ac:dyDescent="0.3">
      <c r="B54" s="26">
        <v>45</v>
      </c>
      <c r="C54" s="17">
        <v>43734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1</v>
      </c>
      <c r="P54" s="26">
        <v>0</v>
      </c>
      <c r="Q54" s="26" t="s">
        <v>118</v>
      </c>
      <c r="R54" s="26">
        <v>0.98899999999999999</v>
      </c>
      <c r="S54" s="26" t="s">
        <v>43</v>
      </c>
      <c r="T54" s="26">
        <v>2</v>
      </c>
      <c r="U54" s="26">
        <f t="shared" si="1"/>
        <v>1.978</v>
      </c>
      <c r="V54" s="26" t="s">
        <v>97</v>
      </c>
      <c r="W54" s="26" t="s">
        <v>98</v>
      </c>
    </row>
    <row r="55" spans="2:23" ht="48" thickBot="1" x14ac:dyDescent="0.3">
      <c r="B55" s="26">
        <v>46</v>
      </c>
      <c r="C55" s="17">
        <v>43734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1</v>
      </c>
      <c r="P55" s="26">
        <v>0</v>
      </c>
      <c r="Q55" s="26" t="s">
        <v>119</v>
      </c>
      <c r="R55" s="26">
        <v>9.5269999999999992</v>
      </c>
      <c r="S55" s="26" t="s">
        <v>43</v>
      </c>
      <c r="T55" s="26">
        <v>6</v>
      </c>
      <c r="U55" s="26">
        <f t="shared" si="1"/>
        <v>57.161999999999992</v>
      </c>
      <c r="V55" s="26" t="s">
        <v>97</v>
      </c>
      <c r="W55" s="26" t="s">
        <v>98</v>
      </c>
    </row>
    <row r="56" spans="2:23" ht="48" thickBot="1" x14ac:dyDescent="0.3">
      <c r="B56" s="26">
        <v>47</v>
      </c>
      <c r="C56" s="17">
        <v>43734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1</v>
      </c>
      <c r="P56" s="26">
        <v>0</v>
      </c>
      <c r="Q56" s="26" t="s">
        <v>102</v>
      </c>
      <c r="R56" s="26">
        <v>4.8284999999999991</v>
      </c>
      <c r="S56" s="26" t="s">
        <v>43</v>
      </c>
      <c r="T56" s="26">
        <v>25</v>
      </c>
      <c r="U56" s="26">
        <f t="shared" si="1"/>
        <v>120.71249999999998</v>
      </c>
      <c r="V56" s="26" t="s">
        <v>97</v>
      </c>
      <c r="W56" s="26" t="s">
        <v>98</v>
      </c>
    </row>
    <row r="57" spans="2:23" ht="48" thickBot="1" x14ac:dyDescent="0.3">
      <c r="B57" s="26">
        <v>48</v>
      </c>
      <c r="C57" s="17">
        <v>43734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1</v>
      </c>
      <c r="P57" s="26">
        <v>0</v>
      </c>
      <c r="Q57" s="26" t="s">
        <v>120</v>
      </c>
      <c r="R57" s="26">
        <v>4.5140000000000002</v>
      </c>
      <c r="S57" s="26" t="s">
        <v>43</v>
      </c>
      <c r="T57" s="26">
        <v>11</v>
      </c>
      <c r="U57" s="26">
        <f t="shared" si="1"/>
        <v>49.654000000000003</v>
      </c>
      <c r="V57" s="26" t="s">
        <v>97</v>
      </c>
      <c r="W57" s="26" t="s">
        <v>98</v>
      </c>
    </row>
    <row r="58" spans="2:23" ht="48" thickBot="1" x14ac:dyDescent="0.3">
      <c r="B58" s="26">
        <v>49</v>
      </c>
      <c r="C58" s="17">
        <v>43734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1</v>
      </c>
      <c r="P58" s="26">
        <v>0</v>
      </c>
      <c r="Q58" s="26" t="s">
        <v>121</v>
      </c>
      <c r="R58" s="26">
        <v>8.7729999999999997</v>
      </c>
      <c r="S58" s="26" t="s">
        <v>43</v>
      </c>
      <c r="T58" s="26">
        <v>2</v>
      </c>
      <c r="U58" s="26">
        <f t="shared" si="1"/>
        <v>17.545999999999999</v>
      </c>
      <c r="V58" s="26" t="s">
        <v>97</v>
      </c>
      <c r="W58" s="26" t="s">
        <v>98</v>
      </c>
    </row>
    <row r="59" spans="2:23" ht="48" thickBot="1" x14ac:dyDescent="0.3">
      <c r="B59" s="26">
        <v>50</v>
      </c>
      <c r="C59" s="17">
        <v>43734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1</v>
      </c>
      <c r="P59" s="26">
        <v>0</v>
      </c>
      <c r="Q59" s="26" t="s">
        <v>118</v>
      </c>
      <c r="R59" s="26">
        <v>0.98899999999999999</v>
      </c>
      <c r="S59" s="26" t="s">
        <v>43</v>
      </c>
      <c r="T59" s="26">
        <v>20</v>
      </c>
      <c r="U59" s="26">
        <f t="shared" si="1"/>
        <v>19.78</v>
      </c>
      <c r="V59" s="26" t="s">
        <v>97</v>
      </c>
      <c r="W59" s="26" t="s">
        <v>98</v>
      </c>
    </row>
    <row r="60" spans="2:23" ht="48" thickBot="1" x14ac:dyDescent="0.3">
      <c r="B60" s="26">
        <v>51</v>
      </c>
      <c r="C60" s="17">
        <v>43734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1</v>
      </c>
      <c r="P60" s="26">
        <v>0</v>
      </c>
      <c r="Q60" s="26" t="s">
        <v>122</v>
      </c>
      <c r="R60" s="26">
        <v>2.7463000000000002</v>
      </c>
      <c r="S60" s="26" t="s">
        <v>43</v>
      </c>
      <c r="T60" s="26">
        <v>3</v>
      </c>
      <c r="U60" s="26">
        <f t="shared" si="1"/>
        <v>8.238900000000001</v>
      </c>
      <c r="V60" s="26" t="s">
        <v>97</v>
      </c>
      <c r="W60" s="26" t="s">
        <v>98</v>
      </c>
    </row>
    <row r="61" spans="2:23" ht="48" thickBot="1" x14ac:dyDescent="0.3">
      <c r="B61" s="26">
        <v>52</v>
      </c>
      <c r="C61" s="17">
        <v>43734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1</v>
      </c>
      <c r="P61" s="26">
        <v>0</v>
      </c>
      <c r="Q61" s="26" t="s">
        <v>123</v>
      </c>
      <c r="R61" s="26">
        <v>2.7560000000000002</v>
      </c>
      <c r="S61" s="26" t="s">
        <v>43</v>
      </c>
      <c r="T61" s="26">
        <v>3</v>
      </c>
      <c r="U61" s="26">
        <f t="shared" si="1"/>
        <v>8.2680000000000007</v>
      </c>
      <c r="V61" s="26" t="s">
        <v>97</v>
      </c>
      <c r="W61" s="26" t="s">
        <v>98</v>
      </c>
    </row>
    <row r="62" spans="2:23" ht="48" thickBot="1" x14ac:dyDescent="0.3">
      <c r="B62" s="27">
        <v>53</v>
      </c>
      <c r="C62" s="17">
        <v>43714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1</v>
      </c>
      <c r="P62" s="27">
        <v>0</v>
      </c>
      <c r="Q62" s="27" t="s">
        <v>125</v>
      </c>
      <c r="R62" s="27">
        <v>52.457435999999994</v>
      </c>
      <c r="S62" s="27" t="s">
        <v>126</v>
      </c>
      <c r="T62" s="27">
        <v>0.52</v>
      </c>
      <c r="U62" s="27">
        <f t="shared" si="1"/>
        <v>27.277866719999999</v>
      </c>
      <c r="V62" s="27" t="s">
        <v>127</v>
      </c>
      <c r="W62" s="27" t="s">
        <v>128</v>
      </c>
    </row>
  </sheetData>
  <mergeCells count="21">
    <mergeCell ref="V4:V8"/>
    <mergeCell ref="W4:W8"/>
    <mergeCell ref="D5:N5"/>
    <mergeCell ref="O5:P6"/>
    <mergeCell ref="D6:M6"/>
    <mergeCell ref="N6:N8"/>
    <mergeCell ref="D7:F7"/>
    <mergeCell ref="G7:I7"/>
    <mergeCell ref="S4:S8"/>
    <mergeCell ref="D2:U2"/>
    <mergeCell ref="B4:B8"/>
    <mergeCell ref="C4:C8"/>
    <mergeCell ref="D4:P4"/>
    <mergeCell ref="Q4:Q8"/>
    <mergeCell ref="R4:R8"/>
    <mergeCell ref="J7:K7"/>
    <mergeCell ref="L7:M7"/>
    <mergeCell ref="O7:O8"/>
    <mergeCell ref="P7:P8"/>
    <mergeCell ref="T4:T8"/>
    <mergeCell ref="U4:U8"/>
  </mergeCells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2:W10"/>
  <sheetViews>
    <sheetView zoomScale="70" zoomScaleNormal="70" workbookViewId="0">
      <selection activeCell="D2" sqref="D2:U2"/>
    </sheetView>
  </sheetViews>
  <sheetFormatPr defaultRowHeight="15" x14ac:dyDescent="0.25"/>
  <cols>
    <col min="3" max="3" width="14.42578125" bestFit="1" customWidth="1"/>
    <col min="14" max="14" width="12.140625" customWidth="1"/>
    <col min="15" max="15" width="15.28515625" customWidth="1"/>
    <col min="17" max="17" width="20.42578125" customWidth="1"/>
    <col min="18" max="18" width="24.42578125" customWidth="1"/>
    <col min="19" max="19" width="12.140625" customWidth="1"/>
    <col min="20" max="20" width="15.140625" customWidth="1"/>
    <col min="21" max="21" width="13.42578125" customWidth="1"/>
    <col min="22" max="22" width="17.140625" customWidth="1"/>
    <col min="23" max="23" width="23" bestFit="1" customWidth="1"/>
  </cols>
  <sheetData>
    <row r="2" spans="2:23" ht="54.7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107.25" customHeight="1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2" max="12" width="11.28515625" customWidth="1"/>
    <col min="17" max="17" width="21.28515625" customWidth="1"/>
    <col min="22" max="22" width="22.5703125" customWidth="1"/>
    <col min="23" max="23" width="25.140625" customWidth="1"/>
  </cols>
  <sheetData>
    <row r="2" spans="2:23" ht="48.7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B2:W10"/>
  <sheetViews>
    <sheetView zoomScale="85" zoomScaleNormal="85" workbookViewId="0">
      <selection activeCell="D2" sqref="D2:U2"/>
    </sheetView>
  </sheetViews>
  <sheetFormatPr defaultRowHeight="15" x14ac:dyDescent="0.25"/>
  <cols>
    <col min="3" max="3" width="11.85546875" bestFit="1" customWidth="1"/>
    <col min="15" max="15" width="15.7109375" customWidth="1"/>
    <col min="17" max="17" width="18.85546875" customWidth="1"/>
    <col min="19" max="19" width="11.140625" customWidth="1"/>
    <col min="22" max="22" width="14" customWidth="1"/>
    <col min="23" max="23" width="18.140625" customWidth="1"/>
  </cols>
  <sheetData>
    <row r="2" spans="2:23" ht="55.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50.2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W10"/>
  <sheetViews>
    <sheetView zoomScale="85" zoomScaleNormal="85" workbookViewId="0">
      <selection activeCell="B10" sqref="B10:W10"/>
    </sheetView>
  </sheetViews>
  <sheetFormatPr defaultRowHeight="15" x14ac:dyDescent="0.25"/>
  <cols>
    <col min="3" max="3" width="11.85546875" bestFit="1" customWidth="1"/>
    <col min="15" max="15" width="12.7109375" customWidth="1"/>
    <col min="17" max="17" width="20.140625" customWidth="1"/>
    <col min="22" max="22" width="21.140625" customWidth="1"/>
    <col min="23" max="23" width="20.28515625" customWidth="1"/>
  </cols>
  <sheetData>
    <row r="2" spans="2:23" ht="54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W10"/>
  <sheetViews>
    <sheetView workbookViewId="0">
      <selection activeCell="B4" sqref="B4:B8"/>
    </sheetView>
  </sheetViews>
  <sheetFormatPr defaultRowHeight="15" x14ac:dyDescent="0.25"/>
  <sheetData>
    <row r="2" spans="2:23" ht="48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95.25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16.5" thickBot="1" x14ac:dyDescent="0.3">
      <c r="B10" s="4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1"/>
  <sheetViews>
    <sheetView topLeftCell="A2" zoomScale="85" zoomScaleNormal="85" workbookViewId="0">
      <selection activeCell="W11" sqref="W11"/>
    </sheetView>
  </sheetViews>
  <sheetFormatPr defaultRowHeight="15" x14ac:dyDescent="0.25"/>
  <cols>
    <col min="3" max="3" width="14.42578125" bestFit="1" customWidth="1"/>
    <col min="15" max="15" width="15.140625" customWidth="1"/>
    <col min="17" max="17" width="22" customWidth="1"/>
    <col min="18" max="18" width="13.85546875" customWidth="1"/>
    <col min="19" max="19" width="12.42578125" customWidth="1"/>
    <col min="20" max="21" width="12.140625" customWidth="1"/>
    <col min="22" max="22" width="24" customWidth="1"/>
    <col min="23" max="23" width="23.7109375" customWidth="1"/>
  </cols>
  <sheetData>
    <row r="2" spans="2:23" ht="46.5" customHeight="1" x14ac:dyDescent="0.25">
      <c r="B2" s="2"/>
      <c r="C2" s="2"/>
      <c r="D2" s="44" t="s">
        <v>31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2:23" ht="15.75" thickBot="1" x14ac:dyDescent="0.3">
      <c r="B3" s="2"/>
      <c r="C3" s="2"/>
      <c r="D3" s="2"/>
      <c r="E3" s="2"/>
      <c r="F3" s="2"/>
      <c r="G3" s="2"/>
      <c r="H3" s="2"/>
      <c r="I3" s="2"/>
      <c r="J3" s="2"/>
      <c r="K3" s="3"/>
    </row>
    <row r="4" spans="2:23" ht="16.5" thickBot="1" x14ac:dyDescent="0.3">
      <c r="B4" s="34" t="s">
        <v>0</v>
      </c>
      <c r="C4" s="34" t="s">
        <v>1</v>
      </c>
      <c r="D4" s="37" t="s">
        <v>2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/>
      <c r="Q4" s="34" t="s">
        <v>3</v>
      </c>
      <c r="R4" s="34" t="s">
        <v>4</v>
      </c>
      <c r="S4" s="34" t="s">
        <v>5</v>
      </c>
      <c r="T4" s="34" t="s">
        <v>6</v>
      </c>
      <c r="U4" s="34" t="s">
        <v>7</v>
      </c>
      <c r="V4" s="34" t="s">
        <v>8</v>
      </c>
      <c r="W4" s="34" t="s">
        <v>9</v>
      </c>
    </row>
    <row r="5" spans="2:23" ht="16.5" thickBot="1" x14ac:dyDescent="0.3">
      <c r="B5" s="35"/>
      <c r="C5" s="35"/>
      <c r="D5" s="37" t="s">
        <v>10</v>
      </c>
      <c r="E5" s="38"/>
      <c r="F5" s="38"/>
      <c r="G5" s="38"/>
      <c r="H5" s="38"/>
      <c r="I5" s="38"/>
      <c r="J5" s="38"/>
      <c r="K5" s="38"/>
      <c r="L5" s="38"/>
      <c r="M5" s="38"/>
      <c r="N5" s="39"/>
      <c r="O5" s="40" t="s">
        <v>11</v>
      </c>
      <c r="P5" s="41"/>
      <c r="Q5" s="35"/>
      <c r="R5" s="35"/>
      <c r="S5" s="35"/>
      <c r="T5" s="35"/>
      <c r="U5" s="35"/>
      <c r="V5" s="35"/>
      <c r="W5" s="35"/>
    </row>
    <row r="6" spans="2:23" ht="16.5" thickBot="1" x14ac:dyDescent="0.3">
      <c r="B6" s="35"/>
      <c r="C6" s="35"/>
      <c r="D6" s="37" t="s">
        <v>12</v>
      </c>
      <c r="E6" s="38"/>
      <c r="F6" s="38"/>
      <c r="G6" s="38"/>
      <c r="H6" s="38"/>
      <c r="I6" s="38"/>
      <c r="J6" s="38"/>
      <c r="K6" s="38"/>
      <c r="L6" s="38"/>
      <c r="M6" s="39"/>
      <c r="N6" s="34" t="s">
        <v>13</v>
      </c>
      <c r="O6" s="42"/>
      <c r="P6" s="43"/>
      <c r="Q6" s="35"/>
      <c r="R6" s="35"/>
      <c r="S6" s="35"/>
      <c r="T6" s="35"/>
      <c r="U6" s="35"/>
      <c r="V6" s="35"/>
      <c r="W6" s="35"/>
    </row>
    <row r="7" spans="2:23" ht="16.5" thickBot="1" x14ac:dyDescent="0.3">
      <c r="B7" s="35"/>
      <c r="C7" s="35"/>
      <c r="D7" s="37" t="s">
        <v>14</v>
      </c>
      <c r="E7" s="38"/>
      <c r="F7" s="39"/>
      <c r="G7" s="37" t="s">
        <v>15</v>
      </c>
      <c r="H7" s="38"/>
      <c r="I7" s="39"/>
      <c r="J7" s="37" t="s">
        <v>16</v>
      </c>
      <c r="K7" s="39"/>
      <c r="L7" s="37" t="s">
        <v>17</v>
      </c>
      <c r="M7" s="39"/>
      <c r="N7" s="35"/>
      <c r="O7" s="34" t="s">
        <v>18</v>
      </c>
      <c r="P7" s="34" t="s">
        <v>19</v>
      </c>
      <c r="Q7" s="35"/>
      <c r="R7" s="35"/>
      <c r="S7" s="35"/>
      <c r="T7" s="35"/>
      <c r="U7" s="35"/>
      <c r="V7" s="35"/>
      <c r="W7" s="35"/>
    </row>
    <row r="8" spans="2:23" ht="107.25" customHeight="1" thickBot="1" x14ac:dyDescent="0.3">
      <c r="B8" s="36"/>
      <c r="C8" s="36"/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  <c r="N8" s="36"/>
      <c r="O8" s="36"/>
      <c r="P8" s="36"/>
      <c r="Q8" s="36"/>
      <c r="R8" s="36"/>
      <c r="S8" s="36"/>
      <c r="T8" s="36"/>
      <c r="U8" s="36"/>
      <c r="V8" s="36"/>
      <c r="W8" s="36"/>
    </row>
    <row r="9" spans="2:23" ht="16.5" thickBot="1" x14ac:dyDescent="0.3">
      <c r="B9" s="4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</row>
    <row r="10" spans="2:23" ht="79.5" thickBot="1" x14ac:dyDescent="0.3">
      <c r="B10" s="11">
        <v>1</v>
      </c>
      <c r="C10" s="17">
        <v>43738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1</v>
      </c>
      <c r="P10" s="11">
        <v>0</v>
      </c>
      <c r="Q10" s="11" t="s">
        <v>47</v>
      </c>
      <c r="R10" s="11">
        <v>150</v>
      </c>
      <c r="S10" s="11" t="s">
        <v>33</v>
      </c>
      <c r="T10" s="11">
        <v>1</v>
      </c>
      <c r="U10" s="11">
        <v>150</v>
      </c>
      <c r="V10" s="11" t="s">
        <v>48</v>
      </c>
      <c r="W10" s="11" t="s">
        <v>49</v>
      </c>
    </row>
    <row r="11" spans="2:23" ht="111" thickBot="1" x14ac:dyDescent="0.3">
      <c r="B11" s="31">
        <v>2</v>
      </c>
      <c r="C11" s="17">
        <v>43713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</v>
      </c>
      <c r="P11" s="31">
        <v>0</v>
      </c>
      <c r="Q11" s="31" t="s">
        <v>150</v>
      </c>
      <c r="R11" s="31" t="s">
        <v>153</v>
      </c>
      <c r="S11" s="31" t="s">
        <v>33</v>
      </c>
      <c r="T11" s="31">
        <v>1</v>
      </c>
      <c r="U11" s="31" t="s">
        <v>153</v>
      </c>
      <c r="V11" s="31" t="s">
        <v>151</v>
      </c>
      <c r="W11" s="31" t="s">
        <v>152</v>
      </c>
    </row>
  </sheetData>
  <mergeCells count="21">
    <mergeCell ref="D2:U2"/>
    <mergeCell ref="B4:B8"/>
    <mergeCell ref="C4:C8"/>
    <mergeCell ref="D4:P4"/>
    <mergeCell ref="Q4:Q8"/>
    <mergeCell ref="R4:R8"/>
    <mergeCell ref="S4:S8"/>
    <mergeCell ref="T4:T8"/>
    <mergeCell ref="U4:U8"/>
    <mergeCell ref="O7:O8"/>
    <mergeCell ref="P7:P8"/>
    <mergeCell ref="V4:V8"/>
    <mergeCell ref="W4:W8"/>
    <mergeCell ref="D5:N5"/>
    <mergeCell ref="O5:P6"/>
    <mergeCell ref="D6:M6"/>
    <mergeCell ref="N6:N8"/>
    <mergeCell ref="D7:F7"/>
    <mergeCell ref="G7:I7"/>
    <mergeCell ref="J7:K7"/>
    <mergeCell ref="L7: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Приобретение электроэнергии</vt:lpstr>
      <vt:lpstr>Вспомогательные материалы</vt:lpstr>
      <vt:lpstr>Капитальный ремонт</vt:lpstr>
      <vt:lpstr>Приобретение оборудования</vt:lpstr>
      <vt:lpstr>Страхование</vt:lpstr>
      <vt:lpstr>Лизинг</vt:lpstr>
      <vt:lpstr>Диагностика и экспертиза ПБ</vt:lpstr>
      <vt:lpstr>НИОКР</vt:lpstr>
      <vt:lpstr>Тех. обслуж. и текущий ремонт</vt:lpstr>
      <vt:lpstr>Услуги производств. назначения</vt:lpstr>
      <vt:lpstr>Приобретение гор.-смазочн. мат.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2019-10-09T04:42:14Z</dcterms:modified>
</cp:coreProperties>
</file>