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7" activeTab="10"/>
  </bookViews>
  <sheets>
    <sheet name="Приобретение электроэнергии" sheetId="2" r:id="rId1"/>
    <sheet name="Вспомогательные материалы" sheetId="1" r:id="rId2"/>
    <sheet name="Капитальный ремонт" sheetId="3" r:id="rId3"/>
    <sheet name="Приобретение оборудования" sheetId="4" r:id="rId4"/>
    <sheet name="Страхование" sheetId="5" r:id="rId5"/>
    <sheet name="Лизинг" sheetId="6" r:id="rId6"/>
    <sheet name="Диагностика и экспертиза ПБ" sheetId="7" r:id="rId7"/>
    <sheet name="НИОКР" sheetId="8" r:id="rId8"/>
    <sheet name="Тех. обслуж. и текущий ремонт" sheetId="9" r:id="rId9"/>
    <sheet name="Услуги производств. назначения" sheetId="10" r:id="rId10"/>
    <sheet name="Приобретение гор.-смазочн. мат." sheetId="11" r:id="rId11"/>
  </sheets>
  <calcPr calcId="152511"/>
</workbook>
</file>

<file path=xl/calcChain.xml><?xml version="1.0" encoding="utf-8"?>
<calcChain xmlns="http://schemas.openxmlformats.org/spreadsheetml/2006/main">
  <c r="U24" i="1" l="1"/>
  <c r="U23" i="1"/>
  <c r="U20" i="1" l="1"/>
  <c r="U21" i="1"/>
  <c r="U22" i="1"/>
  <c r="U11" i="1" l="1"/>
  <c r="U12" i="1"/>
  <c r="U13" i="1"/>
  <c r="U14" i="1"/>
  <c r="U15" i="1"/>
  <c r="U16" i="1"/>
  <c r="U17" i="1"/>
  <c r="U18" i="1"/>
  <c r="U19" i="1"/>
  <c r="U10" i="1"/>
  <c r="U16" i="4" l="1"/>
  <c r="U17" i="4"/>
  <c r="U11" i="4" l="1"/>
  <c r="U12" i="4"/>
  <c r="U13" i="4"/>
  <c r="U14" i="4"/>
  <c r="U15" i="4"/>
  <c r="U10" i="4" l="1"/>
</calcChain>
</file>

<file path=xl/sharedStrings.xml><?xml version="1.0" encoding="utf-8"?>
<sst xmlns="http://schemas.openxmlformats.org/spreadsheetml/2006/main" count="454" uniqueCount="82">
  <si>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</si>
  <si>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</si>
  <si>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</si>
  <si>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</si>
  <si>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</si>
  <si>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</si>
  <si>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</si>
  <si>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</si>
  <si>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</si>
  <si>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</si>
  <si>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</si>
  <si>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</si>
  <si>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</si>
  <si>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</si>
  <si>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</si>
  <si>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</si>
  <si>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</si>
  <si>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</si>
  <si>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</si>
  <si>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</si>
  <si>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</si>
  <si>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</si>
  <si>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</si>
  <si>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</si>
  <si>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</si>
  <si>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</si>
  <si>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</si>
  <si>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</si>
  <si>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</si>
  <si>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</si>
  <si>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
                                Информация
           о способах приобретения, стоимости и объемах товаров,
          необходимых для оказания услуг по транспортировке газа
           по трубопроводам ___________________________________
                                  (наименование субъекта
                                  естественной монополии)
</t>
  </si>
  <si>
    <r>
      <t xml:space="preserve">Информация о способах приобретения, стоимости и объемах товаров, необходимых для оказания услуг по транспортировке газа по газораспределительным сетям 
</t>
    </r>
    <r>
      <rPr>
        <u/>
        <sz val="12"/>
        <color theme="1"/>
        <rFont val="Times New Roman"/>
        <family val="1"/>
        <charset val="204"/>
      </rPr>
      <t>АО "Газпром газораспределение Дальний Восток" (Приморский край)</t>
    </r>
    <r>
      <rPr>
        <sz val="12"/>
        <color theme="1"/>
        <rFont val="Times New Roman"/>
        <family val="1"/>
        <charset val="204"/>
      </rPr>
      <t xml:space="preserve">
(наименование субъекта естественной монополии)</t>
    </r>
  </si>
  <si>
    <t>Аккумулятор CSB GP 1272 F2</t>
  </si>
  <si>
    <t>Аккумулятор CSB GP 12120</t>
  </si>
  <si>
    <t>Штука</t>
  </si>
  <si>
    <t>ООО «Акцент»</t>
  </si>
  <si>
    <t>31908048328, Договор от 02.08.2019 № Н8385</t>
  </si>
  <si>
    <t xml:space="preserve">Оказание услуг по проверке параметров ОТВ и перезарядке огнетушителей </t>
  </si>
  <si>
    <t>Усл. Ед.</t>
  </si>
  <si>
    <t>ПКО "ВДПО"</t>
  </si>
  <si>
    <t>Договор от 15.08.2019 № 654</t>
  </si>
  <si>
    <t>Система трассопоисковая</t>
  </si>
  <si>
    <t>ООО «Петербург Групп»</t>
  </si>
  <si>
    <t>31908078818, Договор от 09.08.2019 № Н8720</t>
  </si>
  <si>
    <t xml:space="preserve">Вентилятор промышленный центробежный, ВЦГД 14-46ИБ </t>
  </si>
  <si>
    <t xml:space="preserve">Молоток отбойный, МГЗ-40-2 </t>
  </si>
  <si>
    <t>Насос погружной, НП-45</t>
  </si>
  <si>
    <t>Станция гидравлическая, МС-20</t>
  </si>
  <si>
    <t>Установка осветительная, ОУ-2000</t>
  </si>
  <si>
    <t>ООО «ПРАЙД»</t>
  </si>
  <si>
    <t>31908061093, Договор от 02.08.2019 № Н8507</t>
  </si>
  <si>
    <t>Маршрутизатор Huawei AR161</t>
  </si>
  <si>
    <t>Коммутатор Huawei S5720-28X-PWR-SI bundle</t>
  </si>
  <si>
    <t>ООО «Стрим Лайн»</t>
  </si>
  <si>
    <t>31908101965, Договор от 13.08.2019 № Н8825</t>
  </si>
  <si>
    <t>Оказание услуг выделенного доступа к сети интернет</t>
  </si>
  <si>
    <t>ПАО "Ростелеком"</t>
  </si>
  <si>
    <t>31908103103, Договор от 26.08.2019 № Н8903</t>
  </si>
  <si>
    <t>Оказание услуг по дегазации газопроводов низкого давления с дальнейшим пуском газа</t>
  </si>
  <si>
    <t>Договор от 08.08.2019 № ЕИ-518-19</t>
  </si>
  <si>
    <t>ФГАОУВО "Дальневосточный федеральный университет"</t>
  </si>
  <si>
    <t>Оказание услуг по проведению замеров воздуха в рабочей зоне</t>
  </si>
  <si>
    <t>ФГБУ "ЦЛАТИ по ДФО"</t>
  </si>
  <si>
    <t>Договор от 07.08.2019 № АТМ-025</t>
  </si>
  <si>
    <t>Оказание услуг по ремонту и техническому обслуживанию оборудования</t>
  </si>
  <si>
    <t>Договор от 27.08.2019 № ХБ20-02-05/134</t>
  </si>
  <si>
    <t>ИП Долгова Олька Александровна</t>
  </si>
  <si>
    <t>штука</t>
  </si>
  <si>
    <t>ООО «ГАСЗНАК»</t>
  </si>
  <si>
    <t>Договор от 26.08.2019 № ХБ20-02-03/163</t>
  </si>
  <si>
    <t>"Знак дорожный" "Въезд запрещен"</t>
  </si>
  <si>
    <t>"Знак дорожный" "Въезд запрещен""</t>
  </si>
  <si>
    <t>"Знак дорожный" "Осторожно газ"</t>
  </si>
  <si>
    <t>"Знак дорожный" "Осторожно газ</t>
  </si>
  <si>
    <t>Знак дорожный, предупре-ждающий "Пожароопасно. Ле-гковоспламеняющиеся вещества"</t>
  </si>
  <si>
    <t>шт</t>
  </si>
  <si>
    <t>ООО "МедиАрт"</t>
  </si>
  <si>
    <t>Договор от 27.08.2019 № ХБ20-02-03/165</t>
  </si>
  <si>
    <t>Аптечка Первой помощи работникам</t>
  </si>
  <si>
    <t>Комплект шин транспортных лестничных КШТЛ-МП-01 двойной</t>
  </si>
  <si>
    <t>Носилки продольно и поперечно складные Артикул: YDC-1А9</t>
  </si>
  <si>
    <t>компл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</si>
</sst>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2:W10"/>
  <sheetViews>
    <sheetView zoomScale="85" zoomScaleNormal="85" workbookViewId="0">
      <selection activeCell="B4" sqref="B4:B8"/>
    </sheetView>
  </sheetViews>
  <sheetFormatPr defaultRowHeight="15" x14ac:dyDescent="0.25"/>
  <cols>
    <col min="3" max="3" width="12.42578125" bestFit="1" customWidth="1"/>
    <col min="4" max="4" width="8.7109375" customWidth="1"/>
    <col min="5" max="5" width="8.140625" customWidth="1"/>
    <col min="6" max="6" width="7" customWidth="1"/>
    <col min="7" max="7" width="9.140625" customWidth="1"/>
    <col min="8" max="8" width="15.28515625" customWidth="1"/>
    <col min="9" max="9" width="14.7109375" customWidth="1"/>
    <col min="10" max="10" width="13" customWidth="1"/>
    <col min="11" max="11" width="12.42578125" customWidth="1"/>
    <col min="12" max="12" width="15" customWidth="1"/>
    <col min="15" max="15" width="17.7109375" customWidth="1"/>
    <col min="17" max="17" width="18.5703125" customWidth="1"/>
    <col min="19" max="20" width="13.85546875" customWidth="1"/>
    <col min="21" max="21" width="16" customWidth="1"/>
    <col min="22" max="22" width="20" customWidth="1"/>
    <col min="23" max="23" width="17.140625" customWidth="1"/>
  </cols>
  <sheetData>
    <row r="2" spans="2:23" ht="60" customHeight="1" x14ac:dyDescent="0.25">
      <c r="B2" s="3"/>
      <c r="C2" s="3"/>
      <c r="D2" s="28" t="s">
        <v>31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customHeight="1" thickBot="1" x14ac:dyDescent="0.3">
      <c r="B4" s="29" t="s">
        <v>0</v>
      </c>
      <c r="C4" s="29" t="s">
        <v>1</v>
      </c>
      <c r="D4" s="32" t="s">
        <v>2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  <c r="Q4" s="29" t="s">
        <v>3</v>
      </c>
      <c r="R4" s="29" t="s">
        <v>4</v>
      </c>
      <c r="S4" s="29" t="s">
        <v>5</v>
      </c>
      <c r="T4" s="29" t="s">
        <v>6</v>
      </c>
      <c r="U4" s="29" t="s">
        <v>7</v>
      </c>
      <c r="V4" s="29" t="s">
        <v>8</v>
      </c>
      <c r="W4" s="29" t="s">
        <v>9</v>
      </c>
    </row>
    <row r="5" spans="2:23" ht="16.5" customHeight="1" thickBot="1" x14ac:dyDescent="0.3">
      <c r="B5" s="30"/>
      <c r="C5" s="30"/>
      <c r="D5" s="32" t="s">
        <v>10</v>
      </c>
      <c r="E5" s="33"/>
      <c r="F5" s="33"/>
      <c r="G5" s="33"/>
      <c r="H5" s="33"/>
      <c r="I5" s="33"/>
      <c r="J5" s="33"/>
      <c r="K5" s="33"/>
      <c r="L5" s="33"/>
      <c r="M5" s="33"/>
      <c r="N5" s="34"/>
      <c r="O5" s="35" t="s">
        <v>11</v>
      </c>
      <c r="P5" s="36"/>
      <c r="Q5" s="30"/>
      <c r="R5" s="30"/>
      <c r="S5" s="30"/>
      <c r="T5" s="30"/>
      <c r="U5" s="30"/>
      <c r="V5" s="30"/>
      <c r="W5" s="30"/>
    </row>
    <row r="6" spans="2:23" ht="16.5" customHeight="1" thickBot="1" x14ac:dyDescent="0.3">
      <c r="B6" s="30"/>
      <c r="C6" s="30"/>
      <c r="D6" s="32" t="s">
        <v>12</v>
      </c>
      <c r="E6" s="33"/>
      <c r="F6" s="33"/>
      <c r="G6" s="33"/>
      <c r="H6" s="33"/>
      <c r="I6" s="33"/>
      <c r="J6" s="33"/>
      <c r="K6" s="33"/>
      <c r="L6" s="33"/>
      <c r="M6" s="34"/>
      <c r="N6" s="29" t="s">
        <v>13</v>
      </c>
      <c r="O6" s="37"/>
      <c r="P6" s="38"/>
      <c r="Q6" s="30"/>
      <c r="R6" s="30"/>
      <c r="S6" s="30"/>
      <c r="T6" s="30"/>
      <c r="U6" s="30"/>
      <c r="V6" s="30"/>
      <c r="W6" s="30"/>
    </row>
    <row r="7" spans="2:23" ht="16.5" customHeight="1" thickBot="1" x14ac:dyDescent="0.3">
      <c r="B7" s="30"/>
      <c r="C7" s="30"/>
      <c r="D7" s="32" t="s">
        <v>14</v>
      </c>
      <c r="E7" s="33"/>
      <c r="F7" s="34"/>
      <c r="G7" s="32" t="s">
        <v>15</v>
      </c>
      <c r="H7" s="33"/>
      <c r="I7" s="34"/>
      <c r="J7" s="32" t="s">
        <v>16</v>
      </c>
      <c r="K7" s="34"/>
      <c r="L7" s="32" t="s">
        <v>17</v>
      </c>
      <c r="M7" s="34"/>
      <c r="N7" s="30"/>
      <c r="O7" s="29" t="s">
        <v>18</v>
      </c>
      <c r="P7" s="29" t="s">
        <v>19</v>
      </c>
      <c r="Q7" s="30"/>
      <c r="R7" s="30"/>
      <c r="S7" s="30"/>
      <c r="T7" s="30"/>
      <c r="U7" s="30"/>
      <c r="V7" s="30"/>
      <c r="W7" s="30"/>
    </row>
    <row r="8" spans="2:23" ht="95.25" customHeight="1" thickBot="1" x14ac:dyDescent="0.3">
      <c r="B8" s="31"/>
      <c r="C8" s="31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2:W13"/>
  <sheetViews>
    <sheetView topLeftCell="A3" zoomScale="70" zoomScaleNormal="70" workbookViewId="0">
      <selection activeCell="B4" sqref="B4:B8"/>
    </sheetView>
  </sheetViews>
  <sheetFormatPr defaultRowHeight="15" x14ac:dyDescent="0.25"/>
  <cols>
    <col min="3" max="3" width="14.42578125" bestFit="1" customWidth="1"/>
    <col min="12" max="12" width="18.7109375" customWidth="1"/>
    <col min="13" max="13" width="10.85546875" customWidth="1"/>
    <col min="15" max="15" width="16.7109375" customWidth="1"/>
    <col min="17" max="17" width="25.28515625" customWidth="1"/>
    <col min="18" max="18" width="14" customWidth="1"/>
    <col min="19" max="19" width="20.7109375" bestFit="1" customWidth="1"/>
    <col min="20" max="20" width="12.85546875" customWidth="1"/>
    <col min="21" max="21" width="15.28515625" customWidth="1"/>
    <col min="22" max="22" width="28.140625" customWidth="1"/>
    <col min="23" max="23" width="22.42578125" bestFit="1" customWidth="1"/>
  </cols>
  <sheetData>
    <row r="2" spans="2:23" ht="60.75" customHeight="1" x14ac:dyDescent="0.25">
      <c r="B2" s="3"/>
      <c r="C2" s="3"/>
      <c r="D2" s="28" t="s">
        <v>31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9" t="s">
        <v>0</v>
      </c>
      <c r="C4" s="29" t="s">
        <v>1</v>
      </c>
      <c r="D4" s="32" t="s">
        <v>2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  <c r="Q4" s="29" t="s">
        <v>3</v>
      </c>
      <c r="R4" s="29" t="s">
        <v>4</v>
      </c>
      <c r="S4" s="29" t="s">
        <v>5</v>
      </c>
      <c r="T4" s="29" t="s">
        <v>6</v>
      </c>
      <c r="U4" s="29" t="s">
        <v>7</v>
      </c>
      <c r="V4" s="29" t="s">
        <v>8</v>
      </c>
      <c r="W4" s="29" t="s">
        <v>9</v>
      </c>
    </row>
    <row r="5" spans="2:23" ht="16.5" thickBot="1" x14ac:dyDescent="0.3">
      <c r="B5" s="30"/>
      <c r="C5" s="30"/>
      <c r="D5" s="32" t="s">
        <v>10</v>
      </c>
      <c r="E5" s="33"/>
      <c r="F5" s="33"/>
      <c r="G5" s="33"/>
      <c r="H5" s="33"/>
      <c r="I5" s="33"/>
      <c r="J5" s="33"/>
      <c r="K5" s="33"/>
      <c r="L5" s="33"/>
      <c r="M5" s="33"/>
      <c r="N5" s="34"/>
      <c r="O5" s="35" t="s">
        <v>11</v>
      </c>
      <c r="P5" s="36"/>
      <c r="Q5" s="30"/>
      <c r="R5" s="30"/>
      <c r="S5" s="30"/>
      <c r="T5" s="30"/>
      <c r="U5" s="30"/>
      <c r="V5" s="30"/>
      <c r="W5" s="30"/>
    </row>
    <row r="6" spans="2:23" ht="16.5" thickBot="1" x14ac:dyDescent="0.3">
      <c r="B6" s="30"/>
      <c r="C6" s="30"/>
      <c r="D6" s="32" t="s">
        <v>12</v>
      </c>
      <c r="E6" s="33"/>
      <c r="F6" s="33"/>
      <c r="G6" s="33"/>
      <c r="H6" s="33"/>
      <c r="I6" s="33"/>
      <c r="J6" s="33"/>
      <c r="K6" s="33"/>
      <c r="L6" s="33"/>
      <c r="M6" s="34"/>
      <c r="N6" s="29" t="s">
        <v>13</v>
      </c>
      <c r="O6" s="37"/>
      <c r="P6" s="38"/>
      <c r="Q6" s="30"/>
      <c r="R6" s="30"/>
      <c r="S6" s="30"/>
      <c r="T6" s="30"/>
      <c r="U6" s="30"/>
      <c r="V6" s="30"/>
      <c r="W6" s="30"/>
    </row>
    <row r="7" spans="2:23" ht="16.5" thickBot="1" x14ac:dyDescent="0.3">
      <c r="B7" s="30"/>
      <c r="C7" s="30"/>
      <c r="D7" s="32" t="s">
        <v>14</v>
      </c>
      <c r="E7" s="33"/>
      <c r="F7" s="34"/>
      <c r="G7" s="32" t="s">
        <v>15</v>
      </c>
      <c r="H7" s="33"/>
      <c r="I7" s="34"/>
      <c r="J7" s="32" t="s">
        <v>16</v>
      </c>
      <c r="K7" s="34"/>
      <c r="L7" s="32" t="s">
        <v>17</v>
      </c>
      <c r="M7" s="34"/>
      <c r="N7" s="30"/>
      <c r="O7" s="29" t="s">
        <v>18</v>
      </c>
      <c r="P7" s="29" t="s">
        <v>19</v>
      </c>
      <c r="Q7" s="30"/>
      <c r="R7" s="30"/>
      <c r="S7" s="30"/>
      <c r="T7" s="30"/>
      <c r="U7" s="30"/>
      <c r="V7" s="30"/>
      <c r="W7" s="30"/>
    </row>
    <row r="8" spans="2:23" ht="95.25" thickBot="1" x14ac:dyDescent="0.3">
      <c r="B8" s="31"/>
      <c r="C8" s="31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63.75" thickBot="1" x14ac:dyDescent="0.3">
      <c r="B10" s="10">
        <v>1</v>
      </c>
      <c r="C10" s="12">
        <v>43692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1</v>
      </c>
      <c r="P10" s="10">
        <v>0</v>
      </c>
      <c r="Q10" s="10" t="s">
        <v>37</v>
      </c>
      <c r="R10" s="10">
        <v>41.805999999999997</v>
      </c>
      <c r="S10" s="10" t="s">
        <v>38</v>
      </c>
      <c r="T10" s="10">
        <v>1</v>
      </c>
      <c r="U10" s="11">
        <v>41.805999999999997</v>
      </c>
      <c r="V10" s="10" t="s">
        <v>39</v>
      </c>
      <c r="W10" s="10" t="s">
        <v>40</v>
      </c>
    </row>
    <row r="11" spans="2:23" ht="48" thickBot="1" x14ac:dyDescent="0.3">
      <c r="B11" s="16">
        <v>2</v>
      </c>
      <c r="C11" s="12">
        <v>43662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1</v>
      </c>
      <c r="M11" s="16">
        <v>0</v>
      </c>
      <c r="N11" s="16">
        <v>0</v>
      </c>
      <c r="O11" s="16">
        <v>0</v>
      </c>
      <c r="P11" s="16">
        <v>0</v>
      </c>
      <c r="Q11" s="16" t="s">
        <v>55</v>
      </c>
      <c r="R11" s="16">
        <v>504</v>
      </c>
      <c r="S11" s="16" t="s">
        <v>38</v>
      </c>
      <c r="T11" s="16">
        <v>1</v>
      </c>
      <c r="U11" s="16">
        <v>504</v>
      </c>
      <c r="V11" s="16" t="s">
        <v>56</v>
      </c>
      <c r="W11" s="16" t="s">
        <v>57</v>
      </c>
    </row>
    <row r="12" spans="2:23" ht="79.5" thickBot="1" x14ac:dyDescent="0.3">
      <c r="B12" s="16">
        <v>3</v>
      </c>
      <c r="C12" s="12">
        <v>43685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1</v>
      </c>
      <c r="P12" s="16">
        <v>0</v>
      </c>
      <c r="Q12" s="16" t="s">
        <v>58</v>
      </c>
      <c r="R12" s="16">
        <v>1216.2860000000001</v>
      </c>
      <c r="S12" s="16" t="s">
        <v>38</v>
      </c>
      <c r="T12" s="16">
        <v>1</v>
      </c>
      <c r="U12" s="16">
        <v>1216.2860000000001</v>
      </c>
      <c r="V12" s="16" t="s">
        <v>60</v>
      </c>
      <c r="W12" s="16" t="s">
        <v>59</v>
      </c>
    </row>
    <row r="13" spans="2:23" ht="48" thickBot="1" x14ac:dyDescent="0.3">
      <c r="B13" s="17">
        <v>4</v>
      </c>
      <c r="C13" s="12">
        <v>43684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1</v>
      </c>
      <c r="P13" s="17">
        <v>0</v>
      </c>
      <c r="Q13" s="17" t="s">
        <v>61</v>
      </c>
      <c r="R13" s="17">
        <v>9.1790000000000003</v>
      </c>
      <c r="S13" s="17" t="s">
        <v>38</v>
      </c>
      <c r="T13" s="17">
        <v>1</v>
      </c>
      <c r="U13" s="17">
        <v>9.1790000000000003</v>
      </c>
      <c r="V13" s="17" t="s">
        <v>62</v>
      </c>
      <c r="W13" s="17" t="s">
        <v>63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W10"/>
  <sheetViews>
    <sheetView tabSelected="1" zoomScale="85" zoomScaleNormal="85" workbookViewId="0">
      <selection activeCell="B10" sqref="B10:W10"/>
    </sheetView>
  </sheetViews>
  <sheetFormatPr defaultRowHeight="15" x14ac:dyDescent="0.25"/>
  <cols>
    <col min="3" max="3" width="15.140625" customWidth="1"/>
    <col min="15" max="15" width="10.42578125" customWidth="1"/>
    <col min="17" max="17" width="15.140625" customWidth="1"/>
    <col min="18" max="18" width="12" customWidth="1"/>
    <col min="19" max="19" width="11.85546875" customWidth="1"/>
    <col min="21" max="21" width="10" bestFit="1" customWidth="1"/>
    <col min="22" max="22" width="15.7109375" customWidth="1"/>
    <col min="23" max="23" width="21.28515625" customWidth="1"/>
  </cols>
  <sheetData>
    <row r="2" spans="2:23" ht="49.5" customHeight="1" x14ac:dyDescent="0.25">
      <c r="B2" s="3"/>
      <c r="C2" s="3"/>
      <c r="D2" s="28" t="s">
        <v>31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9" t="s">
        <v>0</v>
      </c>
      <c r="C4" s="29" t="s">
        <v>1</v>
      </c>
      <c r="D4" s="32" t="s">
        <v>2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  <c r="Q4" s="29" t="s">
        <v>3</v>
      </c>
      <c r="R4" s="29" t="s">
        <v>4</v>
      </c>
      <c r="S4" s="29" t="s">
        <v>5</v>
      </c>
      <c r="T4" s="29" t="s">
        <v>6</v>
      </c>
      <c r="U4" s="29" t="s">
        <v>7</v>
      </c>
      <c r="V4" s="29" t="s">
        <v>8</v>
      </c>
      <c r="W4" s="29" t="s">
        <v>9</v>
      </c>
    </row>
    <row r="5" spans="2:23" ht="16.5" thickBot="1" x14ac:dyDescent="0.3">
      <c r="B5" s="30"/>
      <c r="C5" s="30"/>
      <c r="D5" s="32" t="s">
        <v>10</v>
      </c>
      <c r="E5" s="33"/>
      <c r="F5" s="33"/>
      <c r="G5" s="33"/>
      <c r="H5" s="33"/>
      <c r="I5" s="33"/>
      <c r="J5" s="33"/>
      <c r="K5" s="33"/>
      <c r="L5" s="33"/>
      <c r="M5" s="33"/>
      <c r="N5" s="34"/>
      <c r="O5" s="35" t="s">
        <v>11</v>
      </c>
      <c r="P5" s="36"/>
      <c r="Q5" s="30"/>
      <c r="R5" s="30"/>
      <c r="S5" s="30"/>
      <c r="T5" s="30"/>
      <c r="U5" s="30"/>
      <c r="V5" s="30"/>
      <c r="W5" s="30"/>
    </row>
    <row r="6" spans="2:23" ht="16.5" thickBot="1" x14ac:dyDescent="0.3">
      <c r="B6" s="30"/>
      <c r="C6" s="30"/>
      <c r="D6" s="32" t="s">
        <v>12</v>
      </c>
      <c r="E6" s="33"/>
      <c r="F6" s="33"/>
      <c r="G6" s="33"/>
      <c r="H6" s="33"/>
      <c r="I6" s="33"/>
      <c r="J6" s="33"/>
      <c r="K6" s="33"/>
      <c r="L6" s="33"/>
      <c r="M6" s="34"/>
      <c r="N6" s="29" t="s">
        <v>13</v>
      </c>
      <c r="O6" s="37"/>
      <c r="P6" s="38"/>
      <c r="Q6" s="30"/>
      <c r="R6" s="30"/>
      <c r="S6" s="30"/>
      <c r="T6" s="30"/>
      <c r="U6" s="30"/>
      <c r="V6" s="30"/>
      <c r="W6" s="30"/>
    </row>
    <row r="7" spans="2:23" ht="16.5" thickBot="1" x14ac:dyDescent="0.3">
      <c r="B7" s="30"/>
      <c r="C7" s="30"/>
      <c r="D7" s="32" t="s">
        <v>14</v>
      </c>
      <c r="E7" s="33"/>
      <c r="F7" s="34"/>
      <c r="G7" s="32" t="s">
        <v>15</v>
      </c>
      <c r="H7" s="33"/>
      <c r="I7" s="34"/>
      <c r="J7" s="32" t="s">
        <v>16</v>
      </c>
      <c r="K7" s="34"/>
      <c r="L7" s="32" t="s">
        <v>17</v>
      </c>
      <c r="M7" s="34"/>
      <c r="N7" s="30"/>
      <c r="O7" s="29" t="s">
        <v>18</v>
      </c>
      <c r="P7" s="29" t="s">
        <v>19</v>
      </c>
      <c r="Q7" s="30"/>
      <c r="R7" s="30"/>
      <c r="S7" s="30"/>
      <c r="T7" s="30"/>
      <c r="U7" s="30"/>
      <c r="V7" s="30"/>
      <c r="W7" s="30"/>
    </row>
    <row r="8" spans="2:23" ht="109.5" customHeight="1" thickBot="1" x14ac:dyDescent="0.3">
      <c r="B8" s="31"/>
      <c r="C8" s="31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W24"/>
  <sheetViews>
    <sheetView topLeftCell="A16" zoomScale="70" zoomScaleNormal="70" workbookViewId="0">
      <selection activeCell="F25" sqref="F25"/>
    </sheetView>
  </sheetViews>
  <sheetFormatPr defaultRowHeight="15" x14ac:dyDescent="0.25"/>
  <cols>
    <col min="3" max="3" width="12.42578125" bestFit="1" customWidth="1"/>
    <col min="4" max="4" width="13.42578125" customWidth="1"/>
    <col min="5" max="5" width="14.28515625" customWidth="1"/>
    <col min="6" max="6" width="14" customWidth="1"/>
    <col min="7" max="7" width="15" customWidth="1"/>
    <col min="8" max="8" width="15.28515625" customWidth="1"/>
    <col min="9" max="9" width="14.7109375" customWidth="1"/>
    <col min="10" max="10" width="13" customWidth="1"/>
    <col min="11" max="11" width="12.42578125" customWidth="1"/>
    <col min="12" max="12" width="21.85546875" customWidth="1"/>
    <col min="13" max="13" width="11.5703125" customWidth="1"/>
    <col min="15" max="15" width="23.5703125" customWidth="1"/>
    <col min="17" max="17" width="24.7109375" customWidth="1"/>
    <col min="18" max="18" width="18.5703125" customWidth="1"/>
    <col min="19" max="19" width="10.5703125" customWidth="1"/>
    <col min="21" max="21" width="16" customWidth="1"/>
    <col min="22" max="22" width="19.140625" customWidth="1"/>
    <col min="23" max="23" width="17.140625" customWidth="1"/>
  </cols>
  <sheetData>
    <row r="1" spans="2:23" ht="15.75" customHeight="1" x14ac:dyDescent="0.25">
      <c r="B1" s="3"/>
      <c r="C1" s="3"/>
      <c r="D1" s="3"/>
      <c r="E1" s="3"/>
      <c r="F1" s="3"/>
      <c r="G1" s="3"/>
      <c r="H1" s="3"/>
      <c r="I1" s="3"/>
      <c r="J1" s="3"/>
      <c r="K1" s="4" t="s">
        <v>30</v>
      </c>
    </row>
    <row r="2" spans="2:23" ht="47.25" customHeight="1" x14ac:dyDescent="0.25">
      <c r="B2" s="3"/>
      <c r="C2" s="3"/>
      <c r="D2" s="28" t="s">
        <v>31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2:23" ht="15.75" customHeight="1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9" t="s">
        <v>0</v>
      </c>
      <c r="C4" s="29" t="s">
        <v>1</v>
      </c>
      <c r="D4" s="32" t="s">
        <v>2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  <c r="Q4" s="29" t="s">
        <v>3</v>
      </c>
      <c r="R4" s="29" t="s">
        <v>4</v>
      </c>
      <c r="S4" s="29" t="s">
        <v>5</v>
      </c>
      <c r="T4" s="29" t="s">
        <v>6</v>
      </c>
      <c r="U4" s="29" t="s">
        <v>7</v>
      </c>
      <c r="V4" s="29" t="s">
        <v>8</v>
      </c>
      <c r="W4" s="29" t="s">
        <v>9</v>
      </c>
    </row>
    <row r="5" spans="2:23" ht="16.5" thickBot="1" x14ac:dyDescent="0.3">
      <c r="B5" s="30"/>
      <c r="C5" s="30"/>
      <c r="D5" s="32" t="s">
        <v>10</v>
      </c>
      <c r="E5" s="33"/>
      <c r="F5" s="33"/>
      <c r="G5" s="33"/>
      <c r="H5" s="33"/>
      <c r="I5" s="33"/>
      <c r="J5" s="33"/>
      <c r="K5" s="33"/>
      <c r="L5" s="33"/>
      <c r="M5" s="33"/>
      <c r="N5" s="34"/>
      <c r="O5" s="35" t="s">
        <v>11</v>
      </c>
      <c r="P5" s="36"/>
      <c r="Q5" s="30"/>
      <c r="R5" s="30"/>
      <c r="S5" s="30"/>
      <c r="T5" s="30"/>
      <c r="U5" s="30"/>
      <c r="V5" s="30"/>
      <c r="W5" s="30"/>
    </row>
    <row r="6" spans="2:23" ht="16.5" thickBot="1" x14ac:dyDescent="0.3">
      <c r="B6" s="30"/>
      <c r="C6" s="30"/>
      <c r="D6" s="32" t="s">
        <v>12</v>
      </c>
      <c r="E6" s="33"/>
      <c r="F6" s="33"/>
      <c r="G6" s="33"/>
      <c r="H6" s="33"/>
      <c r="I6" s="33"/>
      <c r="J6" s="33"/>
      <c r="K6" s="33"/>
      <c r="L6" s="33"/>
      <c r="M6" s="34"/>
      <c r="N6" s="29" t="s">
        <v>13</v>
      </c>
      <c r="O6" s="37"/>
      <c r="P6" s="38"/>
      <c r="Q6" s="30"/>
      <c r="R6" s="30"/>
      <c r="S6" s="30"/>
      <c r="T6" s="30"/>
      <c r="U6" s="30"/>
      <c r="V6" s="30"/>
      <c r="W6" s="30"/>
    </row>
    <row r="7" spans="2:23" ht="31.5" customHeight="1" thickBot="1" x14ac:dyDescent="0.3">
      <c r="B7" s="30"/>
      <c r="C7" s="30"/>
      <c r="D7" s="32" t="s">
        <v>14</v>
      </c>
      <c r="E7" s="33"/>
      <c r="F7" s="34"/>
      <c r="G7" s="32" t="s">
        <v>15</v>
      </c>
      <c r="H7" s="33"/>
      <c r="I7" s="34"/>
      <c r="J7" s="32" t="s">
        <v>16</v>
      </c>
      <c r="K7" s="34"/>
      <c r="L7" s="32" t="s">
        <v>17</v>
      </c>
      <c r="M7" s="34"/>
      <c r="N7" s="30"/>
      <c r="O7" s="29" t="s">
        <v>18</v>
      </c>
      <c r="P7" s="29" t="s">
        <v>19</v>
      </c>
      <c r="Q7" s="30"/>
      <c r="R7" s="30"/>
      <c r="S7" s="30"/>
      <c r="T7" s="30"/>
      <c r="U7" s="30"/>
      <c r="V7" s="30"/>
      <c r="W7" s="30"/>
    </row>
    <row r="8" spans="2:23" ht="63.75" thickBot="1" x14ac:dyDescent="0.3">
      <c r="B8" s="31"/>
      <c r="C8" s="31"/>
      <c r="D8" s="1" t="s">
        <v>20</v>
      </c>
      <c r="E8" s="1" t="s">
        <v>21</v>
      </c>
      <c r="F8" s="1" t="s">
        <v>22</v>
      </c>
      <c r="G8" s="1" t="s">
        <v>23</v>
      </c>
      <c r="H8" s="1" t="s">
        <v>24</v>
      </c>
      <c r="I8" s="1" t="s">
        <v>25</v>
      </c>
      <c r="J8" s="1" t="s">
        <v>26</v>
      </c>
      <c r="K8" s="1" t="s">
        <v>27</v>
      </c>
      <c r="L8" s="1" t="s">
        <v>28</v>
      </c>
      <c r="M8" s="1" t="s">
        <v>29</v>
      </c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2:23" ht="16.5" thickBot="1" x14ac:dyDescent="0.3">
      <c r="B9" s="2">
        <v>1</v>
      </c>
      <c r="C9" s="1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  <c r="L9" s="1">
        <v>11</v>
      </c>
      <c r="M9" s="1">
        <v>12</v>
      </c>
      <c r="N9" s="1">
        <v>13</v>
      </c>
      <c r="O9" s="1">
        <v>14</v>
      </c>
      <c r="P9" s="1">
        <v>15</v>
      </c>
      <c r="Q9" s="1">
        <v>16</v>
      </c>
      <c r="R9" s="1">
        <v>17</v>
      </c>
      <c r="S9" s="1">
        <v>18</v>
      </c>
      <c r="T9" s="1">
        <v>19</v>
      </c>
      <c r="U9" s="1">
        <v>20</v>
      </c>
      <c r="V9" s="1">
        <v>21</v>
      </c>
      <c r="W9" s="1">
        <v>22</v>
      </c>
    </row>
    <row r="10" spans="2:23" ht="68.25" customHeight="1" thickBot="1" x14ac:dyDescent="0.3">
      <c r="B10" s="19">
        <v>1</v>
      </c>
      <c r="C10" s="12">
        <v>43703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1</v>
      </c>
      <c r="P10" s="19">
        <v>0</v>
      </c>
      <c r="Q10" s="21" t="s">
        <v>70</v>
      </c>
      <c r="R10" s="19">
        <v>4.9276080000000002</v>
      </c>
      <c r="S10" s="19" t="s">
        <v>67</v>
      </c>
      <c r="T10" s="19">
        <v>2</v>
      </c>
      <c r="U10" s="19">
        <f>R10*T10</f>
        <v>9.8552160000000004</v>
      </c>
      <c r="V10" s="19" t="s">
        <v>68</v>
      </c>
      <c r="W10" s="19" t="s">
        <v>69</v>
      </c>
    </row>
    <row r="11" spans="2:23" ht="48" thickBot="1" x14ac:dyDescent="0.3">
      <c r="B11" s="19">
        <v>2</v>
      </c>
      <c r="C11" s="12">
        <v>43703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1</v>
      </c>
      <c r="P11" s="19">
        <v>0</v>
      </c>
      <c r="Q11" s="21" t="s">
        <v>70</v>
      </c>
      <c r="R11" s="19">
        <v>4.9276080000000002</v>
      </c>
      <c r="S11" s="19" t="s">
        <v>67</v>
      </c>
      <c r="T11" s="19">
        <v>2</v>
      </c>
      <c r="U11" s="19">
        <f t="shared" ref="U11:U22" si="0">R11*T11</f>
        <v>9.8552160000000004</v>
      </c>
      <c r="V11" s="19" t="s">
        <v>68</v>
      </c>
      <c r="W11" s="19" t="s">
        <v>69</v>
      </c>
    </row>
    <row r="12" spans="2:23" ht="48" thickBot="1" x14ac:dyDescent="0.3">
      <c r="B12" s="19">
        <v>3</v>
      </c>
      <c r="C12" s="12">
        <v>43703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1</v>
      </c>
      <c r="P12" s="19">
        <v>0</v>
      </c>
      <c r="Q12" s="21" t="s">
        <v>71</v>
      </c>
      <c r="R12" s="19">
        <v>4.9276080000000002</v>
      </c>
      <c r="S12" s="19" t="s">
        <v>67</v>
      </c>
      <c r="T12" s="19">
        <v>2</v>
      </c>
      <c r="U12" s="19">
        <f t="shared" si="0"/>
        <v>9.8552160000000004</v>
      </c>
      <c r="V12" s="19" t="s">
        <v>68</v>
      </c>
      <c r="W12" s="19" t="s">
        <v>69</v>
      </c>
    </row>
    <row r="13" spans="2:23" ht="48" thickBot="1" x14ac:dyDescent="0.3">
      <c r="B13" s="19">
        <v>4</v>
      </c>
      <c r="C13" s="12">
        <v>43703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1</v>
      </c>
      <c r="P13" s="19">
        <v>0</v>
      </c>
      <c r="Q13" s="21" t="s">
        <v>72</v>
      </c>
      <c r="R13" s="19">
        <v>1.5327239999999998</v>
      </c>
      <c r="S13" s="19" t="s">
        <v>67</v>
      </c>
      <c r="T13" s="19">
        <v>4</v>
      </c>
      <c r="U13" s="19">
        <f t="shared" si="0"/>
        <v>6.130895999999999</v>
      </c>
      <c r="V13" s="19" t="s">
        <v>68</v>
      </c>
      <c r="W13" s="19" t="s">
        <v>69</v>
      </c>
    </row>
    <row r="14" spans="2:23" ht="48" thickBot="1" x14ac:dyDescent="0.3">
      <c r="B14" s="19">
        <v>5</v>
      </c>
      <c r="C14" s="12">
        <v>43703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1</v>
      </c>
      <c r="P14" s="19">
        <v>0</v>
      </c>
      <c r="Q14" s="21" t="s">
        <v>72</v>
      </c>
      <c r="R14" s="19">
        <v>1.5327239999999998</v>
      </c>
      <c r="S14" s="19" t="s">
        <v>67</v>
      </c>
      <c r="T14" s="19">
        <v>4</v>
      </c>
      <c r="U14" s="19">
        <f t="shared" si="0"/>
        <v>6.130895999999999</v>
      </c>
      <c r="V14" s="19" t="s">
        <v>68</v>
      </c>
      <c r="W14" s="19" t="s">
        <v>69</v>
      </c>
    </row>
    <row r="15" spans="2:23" ht="48" thickBot="1" x14ac:dyDescent="0.3">
      <c r="B15" s="19">
        <v>6</v>
      </c>
      <c r="C15" s="12">
        <v>43703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1</v>
      </c>
      <c r="P15" s="19">
        <v>0</v>
      </c>
      <c r="Q15" s="21" t="s">
        <v>73</v>
      </c>
      <c r="R15" s="19">
        <v>1.5327239999999998</v>
      </c>
      <c r="S15" s="19" t="s">
        <v>67</v>
      </c>
      <c r="T15" s="19">
        <v>4</v>
      </c>
      <c r="U15" s="19">
        <f t="shared" si="0"/>
        <v>6.130895999999999</v>
      </c>
      <c r="V15" s="19" t="s">
        <v>68</v>
      </c>
      <c r="W15" s="19" t="s">
        <v>69</v>
      </c>
    </row>
    <row r="16" spans="2:23" ht="48" thickBot="1" x14ac:dyDescent="0.3">
      <c r="B16" s="19">
        <v>7</v>
      </c>
      <c r="C16" s="12">
        <v>43703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1</v>
      </c>
      <c r="P16" s="19">
        <v>0</v>
      </c>
      <c r="Q16" s="21" t="s">
        <v>73</v>
      </c>
      <c r="R16" s="19">
        <v>1.5327239999999998</v>
      </c>
      <c r="S16" s="19" t="s">
        <v>67</v>
      </c>
      <c r="T16" s="19">
        <v>4</v>
      </c>
      <c r="U16" s="19">
        <f t="shared" si="0"/>
        <v>6.130895999999999</v>
      </c>
      <c r="V16" s="19" t="s">
        <v>68</v>
      </c>
      <c r="W16" s="19" t="s">
        <v>69</v>
      </c>
    </row>
    <row r="17" spans="2:23" ht="75.75" thickBot="1" x14ac:dyDescent="0.3">
      <c r="B17" s="19">
        <v>8</v>
      </c>
      <c r="C17" s="12">
        <v>43703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1</v>
      </c>
      <c r="P17" s="19">
        <v>0</v>
      </c>
      <c r="Q17" s="21" t="s">
        <v>74</v>
      </c>
      <c r="R17" s="19">
        <v>1.995876</v>
      </c>
      <c r="S17" s="22" t="s">
        <v>67</v>
      </c>
      <c r="T17" s="23">
        <v>4</v>
      </c>
      <c r="U17" s="19">
        <f t="shared" si="0"/>
        <v>7.9835039999999999</v>
      </c>
      <c r="V17" s="19" t="s">
        <v>68</v>
      </c>
      <c r="W17" s="19" t="s">
        <v>69</v>
      </c>
    </row>
    <row r="18" spans="2:23" ht="75.75" thickBot="1" x14ac:dyDescent="0.3">
      <c r="B18" s="19">
        <v>9</v>
      </c>
      <c r="C18" s="12">
        <v>43703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1</v>
      </c>
      <c r="P18" s="19">
        <v>0</v>
      </c>
      <c r="Q18" s="21" t="s">
        <v>74</v>
      </c>
      <c r="R18" s="19">
        <v>1.995876</v>
      </c>
      <c r="S18" s="24" t="s">
        <v>67</v>
      </c>
      <c r="T18" s="25">
        <v>4</v>
      </c>
      <c r="U18" s="19">
        <f t="shared" si="0"/>
        <v>7.9835039999999999</v>
      </c>
      <c r="V18" s="19" t="s">
        <v>68</v>
      </c>
      <c r="W18" s="19" t="s">
        <v>69</v>
      </c>
    </row>
    <row r="19" spans="2:23" ht="75.75" thickBot="1" x14ac:dyDescent="0.3">
      <c r="B19" s="19">
        <v>10</v>
      </c>
      <c r="C19" s="12">
        <v>43703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1</v>
      </c>
      <c r="P19" s="19">
        <v>0</v>
      </c>
      <c r="Q19" s="21" t="s">
        <v>74</v>
      </c>
      <c r="R19" s="19">
        <v>1.995876</v>
      </c>
      <c r="S19" s="24" t="s">
        <v>67</v>
      </c>
      <c r="T19" s="25">
        <v>4</v>
      </c>
      <c r="U19" s="19">
        <f t="shared" si="0"/>
        <v>7.9835039999999999</v>
      </c>
      <c r="V19" s="19" t="s">
        <v>68</v>
      </c>
      <c r="W19" s="19" t="s">
        <v>69</v>
      </c>
    </row>
    <row r="20" spans="2:23" ht="67.5" customHeight="1" thickBot="1" x14ac:dyDescent="0.3">
      <c r="B20" s="20">
        <v>11</v>
      </c>
      <c r="C20" s="12">
        <v>43704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1</v>
      </c>
      <c r="P20" s="20">
        <v>0</v>
      </c>
      <c r="Q20" s="27" t="s">
        <v>78</v>
      </c>
      <c r="R20" s="20">
        <v>1.32572</v>
      </c>
      <c r="S20" s="20" t="s">
        <v>75</v>
      </c>
      <c r="T20" s="20">
        <v>6</v>
      </c>
      <c r="U20" s="20">
        <f t="shared" si="0"/>
        <v>7.9543200000000001</v>
      </c>
      <c r="V20" s="20" t="s">
        <v>76</v>
      </c>
      <c r="W20" s="20" t="s">
        <v>77</v>
      </c>
    </row>
    <row r="21" spans="2:23" ht="60.75" thickBot="1" x14ac:dyDescent="0.3">
      <c r="B21" s="20">
        <v>12</v>
      </c>
      <c r="C21" s="12">
        <v>43704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1</v>
      </c>
      <c r="P21" s="20">
        <v>0</v>
      </c>
      <c r="Q21" s="21" t="s">
        <v>79</v>
      </c>
      <c r="R21" s="19">
        <v>5.17</v>
      </c>
      <c r="S21" s="20" t="s">
        <v>81</v>
      </c>
      <c r="T21" s="20">
        <v>2</v>
      </c>
      <c r="U21" s="20">
        <f t="shared" si="0"/>
        <v>10.34</v>
      </c>
      <c r="V21" s="20" t="s">
        <v>76</v>
      </c>
      <c r="W21" s="20" t="s">
        <v>77</v>
      </c>
    </row>
    <row r="22" spans="2:23" ht="48" thickBot="1" x14ac:dyDescent="0.3">
      <c r="B22" s="20">
        <v>13</v>
      </c>
      <c r="C22" s="12">
        <v>43704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1</v>
      </c>
      <c r="P22" s="20">
        <v>0</v>
      </c>
      <c r="Q22" s="21" t="s">
        <v>80</v>
      </c>
      <c r="R22" s="19">
        <v>6.21</v>
      </c>
      <c r="S22" s="20" t="s">
        <v>75</v>
      </c>
      <c r="T22" s="20">
        <v>2</v>
      </c>
      <c r="U22" s="20">
        <f t="shared" si="0"/>
        <v>12.42</v>
      </c>
      <c r="V22" s="20" t="s">
        <v>76</v>
      </c>
      <c r="W22" s="20" t="s">
        <v>77</v>
      </c>
    </row>
    <row r="23" spans="2:23" ht="63.75" thickBot="1" x14ac:dyDescent="0.3">
      <c r="B23" s="26">
        <v>14</v>
      </c>
      <c r="C23" s="12">
        <v>43644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1</v>
      </c>
      <c r="M23" s="26">
        <v>0</v>
      </c>
      <c r="N23" s="26">
        <v>0</v>
      </c>
      <c r="O23" s="26">
        <v>0</v>
      </c>
      <c r="P23" s="26">
        <v>0</v>
      </c>
      <c r="Q23" s="26" t="s">
        <v>32</v>
      </c>
      <c r="R23" s="26">
        <v>1.26</v>
      </c>
      <c r="S23" s="26" t="s">
        <v>34</v>
      </c>
      <c r="T23" s="26">
        <v>25</v>
      </c>
      <c r="U23" s="26">
        <f>R23*T23</f>
        <v>31.5</v>
      </c>
      <c r="V23" s="26" t="s">
        <v>35</v>
      </c>
      <c r="W23" s="26" t="s">
        <v>36</v>
      </c>
    </row>
    <row r="24" spans="2:23" ht="63.75" thickBot="1" x14ac:dyDescent="0.3">
      <c r="B24" s="26">
        <v>15</v>
      </c>
      <c r="C24" s="12">
        <v>43644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1</v>
      </c>
      <c r="M24" s="26">
        <v>0</v>
      </c>
      <c r="N24" s="26">
        <v>0</v>
      </c>
      <c r="O24" s="26">
        <v>0</v>
      </c>
      <c r="P24" s="26">
        <v>0</v>
      </c>
      <c r="Q24" s="26" t="s">
        <v>33</v>
      </c>
      <c r="R24" s="26">
        <v>2.2200000000000002</v>
      </c>
      <c r="S24" s="26" t="s">
        <v>34</v>
      </c>
      <c r="T24" s="26">
        <v>1</v>
      </c>
      <c r="U24" s="26">
        <f>R24*T24</f>
        <v>2.2200000000000002</v>
      </c>
      <c r="V24" s="26" t="s">
        <v>35</v>
      </c>
      <c r="W24" s="26" t="s">
        <v>36</v>
      </c>
    </row>
  </sheetData>
  <mergeCells count="21">
    <mergeCell ref="D2:U2"/>
    <mergeCell ref="B4:B8"/>
    <mergeCell ref="C4:C8"/>
    <mergeCell ref="D4:P4"/>
    <mergeCell ref="Q4:Q8"/>
    <mergeCell ref="R4:R8"/>
    <mergeCell ref="J7:K7"/>
    <mergeCell ref="L7:M7"/>
    <mergeCell ref="O7:O8"/>
    <mergeCell ref="P7:P8"/>
    <mergeCell ref="T4:T8"/>
    <mergeCell ref="U4:U8"/>
    <mergeCell ref="V4:V8"/>
    <mergeCell ref="W4:W8"/>
    <mergeCell ref="D5:N5"/>
    <mergeCell ref="O5:P6"/>
    <mergeCell ref="D6:M6"/>
    <mergeCell ref="N6:N8"/>
    <mergeCell ref="D7:F7"/>
    <mergeCell ref="G7:I7"/>
    <mergeCell ref="S4:S8"/>
  </mergeCells>
  <pageMargins left="0.7" right="0.7" top="0.75" bottom="0.75" header="0.3" footer="0.3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W10"/>
  <sheetViews>
    <sheetView zoomScale="85" zoomScaleNormal="85" workbookViewId="0">
      <selection activeCell="B4" sqref="B4:B8"/>
    </sheetView>
  </sheetViews>
  <sheetFormatPr defaultRowHeight="15" x14ac:dyDescent="0.25"/>
  <cols>
    <col min="3" max="3" width="11.85546875" bestFit="1" customWidth="1"/>
    <col min="17" max="17" width="30.140625" customWidth="1"/>
    <col min="18" max="18" width="11.28515625" bestFit="1" customWidth="1"/>
    <col min="19" max="19" width="13.28515625" customWidth="1"/>
    <col min="20" max="20" width="13.7109375" customWidth="1"/>
    <col min="22" max="22" width="25.42578125" customWidth="1"/>
    <col min="23" max="23" width="18.28515625" customWidth="1"/>
  </cols>
  <sheetData>
    <row r="2" spans="2:23" ht="54.75" customHeight="1" x14ac:dyDescent="0.25">
      <c r="B2" s="3"/>
      <c r="C2" s="3"/>
      <c r="D2" s="28" t="s">
        <v>31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9" t="s">
        <v>0</v>
      </c>
      <c r="C4" s="29" t="s">
        <v>1</v>
      </c>
      <c r="D4" s="32" t="s">
        <v>2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  <c r="Q4" s="29" t="s">
        <v>3</v>
      </c>
      <c r="R4" s="29" t="s">
        <v>4</v>
      </c>
      <c r="S4" s="29" t="s">
        <v>5</v>
      </c>
      <c r="T4" s="29" t="s">
        <v>6</v>
      </c>
      <c r="U4" s="29" t="s">
        <v>7</v>
      </c>
      <c r="V4" s="29" t="s">
        <v>8</v>
      </c>
      <c r="W4" s="29" t="s">
        <v>9</v>
      </c>
    </row>
    <row r="5" spans="2:23" ht="16.5" thickBot="1" x14ac:dyDescent="0.3">
      <c r="B5" s="30"/>
      <c r="C5" s="30"/>
      <c r="D5" s="32" t="s">
        <v>10</v>
      </c>
      <c r="E5" s="33"/>
      <c r="F5" s="33"/>
      <c r="G5" s="33"/>
      <c r="H5" s="33"/>
      <c r="I5" s="33"/>
      <c r="J5" s="33"/>
      <c r="K5" s="33"/>
      <c r="L5" s="33"/>
      <c r="M5" s="33"/>
      <c r="N5" s="34"/>
      <c r="O5" s="35" t="s">
        <v>11</v>
      </c>
      <c r="P5" s="36"/>
      <c r="Q5" s="30"/>
      <c r="R5" s="30"/>
      <c r="S5" s="30"/>
      <c r="T5" s="30"/>
      <c r="U5" s="30"/>
      <c r="V5" s="30"/>
      <c r="W5" s="30"/>
    </row>
    <row r="6" spans="2:23" ht="16.5" thickBot="1" x14ac:dyDescent="0.3">
      <c r="B6" s="30"/>
      <c r="C6" s="30"/>
      <c r="D6" s="32" t="s">
        <v>12</v>
      </c>
      <c r="E6" s="33"/>
      <c r="F6" s="33"/>
      <c r="G6" s="33"/>
      <c r="H6" s="33"/>
      <c r="I6" s="33"/>
      <c r="J6" s="33"/>
      <c r="K6" s="33"/>
      <c r="L6" s="33"/>
      <c r="M6" s="34"/>
      <c r="N6" s="29" t="s">
        <v>13</v>
      </c>
      <c r="O6" s="37"/>
      <c r="P6" s="38"/>
      <c r="Q6" s="30"/>
      <c r="R6" s="30"/>
      <c r="S6" s="30"/>
      <c r="T6" s="30"/>
      <c r="U6" s="30"/>
      <c r="V6" s="30"/>
      <c r="W6" s="30"/>
    </row>
    <row r="7" spans="2:23" ht="16.5" thickBot="1" x14ac:dyDescent="0.3">
      <c r="B7" s="30"/>
      <c r="C7" s="30"/>
      <c r="D7" s="32" t="s">
        <v>14</v>
      </c>
      <c r="E7" s="33"/>
      <c r="F7" s="34"/>
      <c r="G7" s="32" t="s">
        <v>15</v>
      </c>
      <c r="H7" s="33"/>
      <c r="I7" s="34"/>
      <c r="J7" s="32" t="s">
        <v>16</v>
      </c>
      <c r="K7" s="34"/>
      <c r="L7" s="32" t="s">
        <v>17</v>
      </c>
      <c r="M7" s="34"/>
      <c r="N7" s="30"/>
      <c r="O7" s="29" t="s">
        <v>18</v>
      </c>
      <c r="P7" s="29" t="s">
        <v>19</v>
      </c>
      <c r="Q7" s="30"/>
      <c r="R7" s="30"/>
      <c r="S7" s="30"/>
      <c r="T7" s="30"/>
      <c r="U7" s="30"/>
      <c r="V7" s="30"/>
      <c r="W7" s="30"/>
    </row>
    <row r="8" spans="2:23" ht="95.25" thickBot="1" x14ac:dyDescent="0.3">
      <c r="B8" s="31"/>
      <c r="C8" s="31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W17"/>
  <sheetViews>
    <sheetView topLeftCell="A6" zoomScale="70" zoomScaleNormal="70" workbookViewId="0">
      <selection activeCell="B4" sqref="B4:B8"/>
    </sheetView>
  </sheetViews>
  <sheetFormatPr defaultRowHeight="15" x14ac:dyDescent="0.25"/>
  <cols>
    <col min="3" max="3" width="13.140625" customWidth="1"/>
    <col min="17" max="17" width="18.140625" customWidth="1"/>
    <col min="21" max="21" width="11.28515625" bestFit="1" customWidth="1"/>
    <col min="22" max="22" width="25.140625" customWidth="1"/>
    <col min="23" max="23" width="25.85546875" customWidth="1"/>
  </cols>
  <sheetData>
    <row r="2" spans="2:23" ht="48.75" customHeight="1" x14ac:dyDescent="0.25">
      <c r="B2" s="3"/>
      <c r="C2" s="3"/>
      <c r="D2" s="28" t="s">
        <v>31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9" t="s">
        <v>0</v>
      </c>
      <c r="C4" s="29" t="s">
        <v>1</v>
      </c>
      <c r="D4" s="32" t="s">
        <v>2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  <c r="Q4" s="29" t="s">
        <v>3</v>
      </c>
      <c r="R4" s="29" t="s">
        <v>4</v>
      </c>
      <c r="S4" s="29" t="s">
        <v>5</v>
      </c>
      <c r="T4" s="29" t="s">
        <v>6</v>
      </c>
      <c r="U4" s="29" t="s">
        <v>7</v>
      </c>
      <c r="V4" s="29" t="s">
        <v>8</v>
      </c>
      <c r="W4" s="29" t="s">
        <v>9</v>
      </c>
    </row>
    <row r="5" spans="2:23" ht="16.5" thickBot="1" x14ac:dyDescent="0.3">
      <c r="B5" s="30"/>
      <c r="C5" s="30"/>
      <c r="D5" s="32" t="s">
        <v>10</v>
      </c>
      <c r="E5" s="33"/>
      <c r="F5" s="33"/>
      <c r="G5" s="33"/>
      <c r="H5" s="33"/>
      <c r="I5" s="33"/>
      <c r="J5" s="33"/>
      <c r="K5" s="33"/>
      <c r="L5" s="33"/>
      <c r="M5" s="33"/>
      <c r="N5" s="34"/>
      <c r="O5" s="35" t="s">
        <v>11</v>
      </c>
      <c r="P5" s="36"/>
      <c r="Q5" s="30"/>
      <c r="R5" s="30"/>
      <c r="S5" s="30"/>
      <c r="T5" s="30"/>
      <c r="U5" s="30"/>
      <c r="V5" s="30"/>
      <c r="W5" s="30"/>
    </row>
    <row r="6" spans="2:23" ht="16.5" thickBot="1" x14ac:dyDescent="0.3">
      <c r="B6" s="30"/>
      <c r="C6" s="30"/>
      <c r="D6" s="32" t="s">
        <v>12</v>
      </c>
      <c r="E6" s="33"/>
      <c r="F6" s="33"/>
      <c r="G6" s="33"/>
      <c r="H6" s="33"/>
      <c r="I6" s="33"/>
      <c r="J6" s="33"/>
      <c r="K6" s="33"/>
      <c r="L6" s="33"/>
      <c r="M6" s="34"/>
      <c r="N6" s="29" t="s">
        <v>13</v>
      </c>
      <c r="O6" s="37"/>
      <c r="P6" s="38"/>
      <c r="Q6" s="30"/>
      <c r="R6" s="30"/>
      <c r="S6" s="30"/>
      <c r="T6" s="30"/>
      <c r="U6" s="30"/>
      <c r="V6" s="30"/>
      <c r="W6" s="30"/>
    </row>
    <row r="7" spans="2:23" ht="16.5" thickBot="1" x14ac:dyDescent="0.3">
      <c r="B7" s="30"/>
      <c r="C7" s="30"/>
      <c r="D7" s="32" t="s">
        <v>14</v>
      </c>
      <c r="E7" s="33"/>
      <c r="F7" s="34"/>
      <c r="G7" s="32" t="s">
        <v>15</v>
      </c>
      <c r="H7" s="33"/>
      <c r="I7" s="34"/>
      <c r="J7" s="32" t="s">
        <v>16</v>
      </c>
      <c r="K7" s="34"/>
      <c r="L7" s="32" t="s">
        <v>17</v>
      </c>
      <c r="M7" s="34"/>
      <c r="N7" s="30"/>
      <c r="O7" s="29" t="s">
        <v>18</v>
      </c>
      <c r="P7" s="29" t="s">
        <v>19</v>
      </c>
      <c r="Q7" s="30"/>
      <c r="R7" s="30"/>
      <c r="S7" s="30"/>
      <c r="T7" s="30"/>
      <c r="U7" s="30"/>
      <c r="V7" s="30"/>
      <c r="W7" s="30"/>
    </row>
    <row r="8" spans="2:23" ht="95.25" thickBot="1" x14ac:dyDescent="0.3">
      <c r="B8" s="31"/>
      <c r="C8" s="31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32.25" thickBot="1" x14ac:dyDescent="0.3">
      <c r="B10" s="10">
        <v>1</v>
      </c>
      <c r="C10" s="12">
        <v>43655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1</v>
      </c>
      <c r="M10" s="10">
        <v>0</v>
      </c>
      <c r="N10" s="10">
        <v>0</v>
      </c>
      <c r="O10" s="10">
        <v>0</v>
      </c>
      <c r="P10" s="10">
        <v>0</v>
      </c>
      <c r="Q10" s="10" t="s">
        <v>41</v>
      </c>
      <c r="R10" s="10">
        <v>515.16496800000004</v>
      </c>
      <c r="S10" s="13" t="s">
        <v>34</v>
      </c>
      <c r="T10" s="13">
        <v>2</v>
      </c>
      <c r="U10" s="10">
        <f>R10*T10</f>
        <v>1030.3299360000001</v>
      </c>
      <c r="V10" s="10" t="s">
        <v>42</v>
      </c>
      <c r="W10" s="10" t="s">
        <v>43</v>
      </c>
    </row>
    <row r="11" spans="2:23" ht="63.75" thickBot="1" x14ac:dyDescent="0.3">
      <c r="B11" s="14">
        <v>2</v>
      </c>
      <c r="C11" s="12">
        <v>43649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1</v>
      </c>
      <c r="M11" s="14">
        <v>0</v>
      </c>
      <c r="N11" s="14">
        <v>0</v>
      </c>
      <c r="O11" s="14">
        <v>0</v>
      </c>
      <c r="P11" s="14">
        <v>0</v>
      </c>
      <c r="Q11" s="14" t="s">
        <v>44</v>
      </c>
      <c r="R11" s="14">
        <v>216.48717600000001</v>
      </c>
      <c r="S11" s="14" t="s">
        <v>34</v>
      </c>
      <c r="T11" s="14">
        <v>2</v>
      </c>
      <c r="U11" s="14">
        <f t="shared" ref="U11:U17" si="0">R11*T11</f>
        <v>432.97435200000001</v>
      </c>
      <c r="V11" s="14" t="s">
        <v>49</v>
      </c>
      <c r="W11" s="14" t="s">
        <v>50</v>
      </c>
    </row>
    <row r="12" spans="2:23" ht="48" thickBot="1" x14ac:dyDescent="0.3">
      <c r="B12" s="14">
        <v>3</v>
      </c>
      <c r="C12" s="12">
        <v>43649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0</v>
      </c>
      <c r="O12" s="14">
        <v>0</v>
      </c>
      <c r="P12" s="14">
        <v>0</v>
      </c>
      <c r="Q12" s="14" t="s">
        <v>45</v>
      </c>
      <c r="R12" s="14">
        <v>187.79022000000001</v>
      </c>
      <c r="S12" s="14" t="s">
        <v>34</v>
      </c>
      <c r="T12" s="14">
        <v>2</v>
      </c>
      <c r="U12" s="14">
        <f t="shared" si="0"/>
        <v>375.58044000000001</v>
      </c>
      <c r="V12" s="14" t="s">
        <v>49</v>
      </c>
      <c r="W12" s="14" t="s">
        <v>50</v>
      </c>
    </row>
    <row r="13" spans="2:23" ht="48" thickBot="1" x14ac:dyDescent="0.3">
      <c r="B13" s="14">
        <v>4</v>
      </c>
      <c r="C13" s="12">
        <v>43649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1</v>
      </c>
      <c r="M13" s="14">
        <v>0</v>
      </c>
      <c r="N13" s="14">
        <v>0</v>
      </c>
      <c r="O13" s="14">
        <v>0</v>
      </c>
      <c r="P13" s="14">
        <v>0</v>
      </c>
      <c r="Q13" s="14" t="s">
        <v>46</v>
      </c>
      <c r="R13" s="14">
        <v>144.431028</v>
      </c>
      <c r="S13" s="14" t="s">
        <v>34</v>
      </c>
      <c r="T13" s="14">
        <v>2</v>
      </c>
      <c r="U13" s="14">
        <f t="shared" si="0"/>
        <v>288.862056</v>
      </c>
      <c r="V13" s="14" t="s">
        <v>49</v>
      </c>
      <c r="W13" s="14" t="s">
        <v>50</v>
      </c>
    </row>
    <row r="14" spans="2:23" ht="48" thickBot="1" x14ac:dyDescent="0.3">
      <c r="B14" s="14">
        <v>5</v>
      </c>
      <c r="C14" s="12">
        <v>43649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</v>
      </c>
      <c r="M14" s="14">
        <v>0</v>
      </c>
      <c r="N14" s="14">
        <v>0</v>
      </c>
      <c r="O14" s="14">
        <v>0</v>
      </c>
      <c r="P14" s="14">
        <v>0</v>
      </c>
      <c r="Q14" s="14" t="s">
        <v>47</v>
      </c>
      <c r="R14" s="14">
        <v>453.59810399999998</v>
      </c>
      <c r="S14" s="14" t="s">
        <v>34</v>
      </c>
      <c r="T14" s="14">
        <v>2</v>
      </c>
      <c r="U14" s="14">
        <f t="shared" si="0"/>
        <v>907.19620799999996</v>
      </c>
      <c r="V14" s="14" t="s">
        <v>49</v>
      </c>
      <c r="W14" s="14" t="s">
        <v>50</v>
      </c>
    </row>
    <row r="15" spans="2:23" ht="48" thickBot="1" x14ac:dyDescent="0.3">
      <c r="B15" s="14">
        <v>6</v>
      </c>
      <c r="C15" s="12">
        <v>43649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</v>
      </c>
      <c r="M15" s="14">
        <v>0</v>
      </c>
      <c r="N15" s="14">
        <v>0</v>
      </c>
      <c r="O15" s="14">
        <v>0</v>
      </c>
      <c r="P15" s="14">
        <v>0</v>
      </c>
      <c r="Q15" s="14" t="s">
        <v>48</v>
      </c>
      <c r="R15" s="14">
        <v>103.19347199999999</v>
      </c>
      <c r="S15" s="14" t="s">
        <v>34</v>
      </c>
      <c r="T15" s="14">
        <v>2</v>
      </c>
      <c r="U15" s="14">
        <f t="shared" si="0"/>
        <v>206.38694399999997</v>
      </c>
      <c r="V15" s="14" t="s">
        <v>49</v>
      </c>
      <c r="W15" s="14" t="s">
        <v>50</v>
      </c>
    </row>
    <row r="16" spans="2:23" ht="32.25" thickBot="1" x14ac:dyDescent="0.3">
      <c r="B16" s="15">
        <v>7</v>
      </c>
      <c r="C16" s="12">
        <v>43662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1</v>
      </c>
      <c r="M16" s="15">
        <v>0</v>
      </c>
      <c r="N16" s="15">
        <v>0</v>
      </c>
      <c r="O16" s="15">
        <v>0</v>
      </c>
      <c r="P16" s="15">
        <v>0</v>
      </c>
      <c r="Q16" s="15" t="s">
        <v>51</v>
      </c>
      <c r="R16" s="15">
        <v>92.950800000000001</v>
      </c>
      <c r="S16" s="15" t="s">
        <v>34</v>
      </c>
      <c r="T16" s="15">
        <v>2</v>
      </c>
      <c r="U16" s="15">
        <f t="shared" si="0"/>
        <v>185.9016</v>
      </c>
      <c r="V16" s="15" t="s">
        <v>53</v>
      </c>
      <c r="W16" s="15" t="s">
        <v>54</v>
      </c>
    </row>
    <row r="17" spans="2:23" ht="63.75" thickBot="1" x14ac:dyDescent="0.3">
      <c r="B17" s="15">
        <v>8</v>
      </c>
      <c r="C17" s="12">
        <v>43662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1</v>
      </c>
      <c r="M17" s="15">
        <v>0</v>
      </c>
      <c r="N17" s="15">
        <v>0</v>
      </c>
      <c r="O17" s="15">
        <v>0</v>
      </c>
      <c r="P17" s="15">
        <v>0</v>
      </c>
      <c r="Q17" s="15" t="s">
        <v>52</v>
      </c>
      <c r="R17" s="15">
        <v>242.12663999999998</v>
      </c>
      <c r="S17" s="15" t="s">
        <v>34</v>
      </c>
      <c r="T17" s="15">
        <v>2</v>
      </c>
      <c r="U17" s="15">
        <f t="shared" si="0"/>
        <v>484.25327999999996</v>
      </c>
      <c r="V17" s="15" t="s">
        <v>53</v>
      </c>
      <c r="W17" s="15" t="s">
        <v>54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W10"/>
  <sheetViews>
    <sheetView zoomScale="85" zoomScaleNormal="85" workbookViewId="0">
      <selection activeCell="B4" sqref="B4:B8"/>
    </sheetView>
  </sheetViews>
  <sheetFormatPr defaultRowHeight="15" x14ac:dyDescent="0.25"/>
  <cols>
    <col min="3" max="3" width="11.85546875" bestFit="1" customWidth="1"/>
    <col min="15" max="15" width="15.7109375" customWidth="1"/>
    <col min="17" max="17" width="20.28515625" customWidth="1"/>
    <col min="19" max="19" width="11.140625" customWidth="1"/>
    <col min="22" max="22" width="14" customWidth="1"/>
  </cols>
  <sheetData>
    <row r="2" spans="2:23" ht="55.5" customHeight="1" x14ac:dyDescent="0.25">
      <c r="B2" s="3"/>
      <c r="C2" s="3"/>
      <c r="D2" s="28" t="s">
        <v>31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9" t="s">
        <v>0</v>
      </c>
      <c r="C4" s="29" t="s">
        <v>1</v>
      </c>
      <c r="D4" s="32" t="s">
        <v>2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  <c r="Q4" s="29" t="s">
        <v>3</v>
      </c>
      <c r="R4" s="29" t="s">
        <v>4</v>
      </c>
      <c r="S4" s="29" t="s">
        <v>5</v>
      </c>
      <c r="T4" s="29" t="s">
        <v>6</v>
      </c>
      <c r="U4" s="29" t="s">
        <v>7</v>
      </c>
      <c r="V4" s="29" t="s">
        <v>8</v>
      </c>
      <c r="W4" s="29" t="s">
        <v>9</v>
      </c>
    </row>
    <row r="5" spans="2:23" ht="16.5" thickBot="1" x14ac:dyDescent="0.3">
      <c r="B5" s="30"/>
      <c r="C5" s="30"/>
      <c r="D5" s="32" t="s">
        <v>10</v>
      </c>
      <c r="E5" s="33"/>
      <c r="F5" s="33"/>
      <c r="G5" s="33"/>
      <c r="H5" s="33"/>
      <c r="I5" s="33"/>
      <c r="J5" s="33"/>
      <c r="K5" s="33"/>
      <c r="L5" s="33"/>
      <c r="M5" s="33"/>
      <c r="N5" s="34"/>
      <c r="O5" s="35" t="s">
        <v>11</v>
      </c>
      <c r="P5" s="36"/>
      <c r="Q5" s="30"/>
      <c r="R5" s="30"/>
      <c r="S5" s="30"/>
      <c r="T5" s="30"/>
      <c r="U5" s="30"/>
      <c r="V5" s="30"/>
      <c r="W5" s="30"/>
    </row>
    <row r="6" spans="2:23" ht="16.5" thickBot="1" x14ac:dyDescent="0.3">
      <c r="B6" s="30"/>
      <c r="C6" s="30"/>
      <c r="D6" s="32" t="s">
        <v>12</v>
      </c>
      <c r="E6" s="33"/>
      <c r="F6" s="33"/>
      <c r="G6" s="33"/>
      <c r="H6" s="33"/>
      <c r="I6" s="33"/>
      <c r="J6" s="33"/>
      <c r="K6" s="33"/>
      <c r="L6" s="33"/>
      <c r="M6" s="34"/>
      <c r="N6" s="29" t="s">
        <v>13</v>
      </c>
      <c r="O6" s="37"/>
      <c r="P6" s="38"/>
      <c r="Q6" s="30"/>
      <c r="R6" s="30"/>
      <c r="S6" s="30"/>
      <c r="T6" s="30"/>
      <c r="U6" s="30"/>
      <c r="V6" s="30"/>
      <c r="W6" s="30"/>
    </row>
    <row r="7" spans="2:23" ht="16.5" thickBot="1" x14ac:dyDescent="0.3">
      <c r="B7" s="30"/>
      <c r="C7" s="30"/>
      <c r="D7" s="32" t="s">
        <v>14</v>
      </c>
      <c r="E7" s="33"/>
      <c r="F7" s="34"/>
      <c r="G7" s="32" t="s">
        <v>15</v>
      </c>
      <c r="H7" s="33"/>
      <c r="I7" s="34"/>
      <c r="J7" s="32" t="s">
        <v>16</v>
      </c>
      <c r="K7" s="34"/>
      <c r="L7" s="32" t="s">
        <v>17</v>
      </c>
      <c r="M7" s="34"/>
      <c r="N7" s="30"/>
      <c r="O7" s="29" t="s">
        <v>18</v>
      </c>
      <c r="P7" s="29" t="s">
        <v>19</v>
      </c>
      <c r="Q7" s="30"/>
      <c r="R7" s="30"/>
      <c r="S7" s="30"/>
      <c r="T7" s="30"/>
      <c r="U7" s="30"/>
      <c r="V7" s="30"/>
      <c r="W7" s="30"/>
    </row>
    <row r="8" spans="2:23" ht="95.25" thickBot="1" x14ac:dyDescent="0.3">
      <c r="B8" s="31"/>
      <c r="C8" s="31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2:W10"/>
  <sheetViews>
    <sheetView workbookViewId="0">
      <selection activeCell="B4" sqref="B4:B8"/>
    </sheetView>
  </sheetViews>
  <sheetFormatPr defaultRowHeight="15" x14ac:dyDescent="0.25"/>
  <sheetData>
    <row r="2" spans="2:23" ht="50.25" customHeight="1" x14ac:dyDescent="0.25">
      <c r="B2" s="3"/>
      <c r="C2" s="3"/>
      <c r="D2" s="28" t="s">
        <v>31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9" t="s">
        <v>0</v>
      </c>
      <c r="C4" s="29" t="s">
        <v>1</v>
      </c>
      <c r="D4" s="32" t="s">
        <v>2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  <c r="Q4" s="29" t="s">
        <v>3</v>
      </c>
      <c r="R4" s="29" t="s">
        <v>4</v>
      </c>
      <c r="S4" s="29" t="s">
        <v>5</v>
      </c>
      <c r="T4" s="29" t="s">
        <v>6</v>
      </c>
      <c r="U4" s="29" t="s">
        <v>7</v>
      </c>
      <c r="V4" s="29" t="s">
        <v>8</v>
      </c>
      <c r="W4" s="29" t="s">
        <v>9</v>
      </c>
    </row>
    <row r="5" spans="2:23" ht="16.5" thickBot="1" x14ac:dyDescent="0.3">
      <c r="B5" s="30"/>
      <c r="C5" s="30"/>
      <c r="D5" s="32" t="s">
        <v>10</v>
      </c>
      <c r="E5" s="33"/>
      <c r="F5" s="33"/>
      <c r="G5" s="33"/>
      <c r="H5" s="33"/>
      <c r="I5" s="33"/>
      <c r="J5" s="33"/>
      <c r="K5" s="33"/>
      <c r="L5" s="33"/>
      <c r="M5" s="33"/>
      <c r="N5" s="34"/>
      <c r="O5" s="35" t="s">
        <v>11</v>
      </c>
      <c r="P5" s="36"/>
      <c r="Q5" s="30"/>
      <c r="R5" s="30"/>
      <c r="S5" s="30"/>
      <c r="T5" s="30"/>
      <c r="U5" s="30"/>
      <c r="V5" s="30"/>
      <c r="W5" s="30"/>
    </row>
    <row r="6" spans="2:23" ht="16.5" thickBot="1" x14ac:dyDescent="0.3">
      <c r="B6" s="30"/>
      <c r="C6" s="30"/>
      <c r="D6" s="32" t="s">
        <v>12</v>
      </c>
      <c r="E6" s="33"/>
      <c r="F6" s="33"/>
      <c r="G6" s="33"/>
      <c r="H6" s="33"/>
      <c r="I6" s="33"/>
      <c r="J6" s="33"/>
      <c r="K6" s="33"/>
      <c r="L6" s="33"/>
      <c r="M6" s="34"/>
      <c r="N6" s="29" t="s">
        <v>13</v>
      </c>
      <c r="O6" s="37"/>
      <c r="P6" s="38"/>
      <c r="Q6" s="30"/>
      <c r="R6" s="30"/>
      <c r="S6" s="30"/>
      <c r="T6" s="30"/>
      <c r="U6" s="30"/>
      <c r="V6" s="30"/>
      <c r="W6" s="30"/>
    </row>
    <row r="7" spans="2:23" ht="16.5" thickBot="1" x14ac:dyDescent="0.3">
      <c r="B7" s="30"/>
      <c r="C7" s="30"/>
      <c r="D7" s="32" t="s">
        <v>14</v>
      </c>
      <c r="E7" s="33"/>
      <c r="F7" s="34"/>
      <c r="G7" s="32" t="s">
        <v>15</v>
      </c>
      <c r="H7" s="33"/>
      <c r="I7" s="34"/>
      <c r="J7" s="32" t="s">
        <v>16</v>
      </c>
      <c r="K7" s="34"/>
      <c r="L7" s="32" t="s">
        <v>17</v>
      </c>
      <c r="M7" s="34"/>
      <c r="N7" s="30"/>
      <c r="O7" s="29" t="s">
        <v>18</v>
      </c>
      <c r="P7" s="29" t="s">
        <v>19</v>
      </c>
      <c r="Q7" s="30"/>
      <c r="R7" s="30"/>
      <c r="S7" s="30"/>
      <c r="T7" s="30"/>
      <c r="U7" s="30"/>
      <c r="V7" s="30"/>
      <c r="W7" s="30"/>
    </row>
    <row r="8" spans="2:23" ht="95.25" thickBot="1" x14ac:dyDescent="0.3">
      <c r="B8" s="31"/>
      <c r="C8" s="31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W10"/>
  <sheetViews>
    <sheetView workbookViewId="0">
      <selection activeCell="B4" sqref="B4:B8"/>
    </sheetView>
  </sheetViews>
  <sheetFormatPr defaultRowHeight="15" x14ac:dyDescent="0.25"/>
  <sheetData>
    <row r="2" spans="2:23" ht="54" customHeight="1" x14ac:dyDescent="0.25">
      <c r="B2" s="3"/>
      <c r="C2" s="3"/>
      <c r="D2" s="28" t="s">
        <v>31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9" t="s">
        <v>0</v>
      </c>
      <c r="C4" s="29" t="s">
        <v>1</v>
      </c>
      <c r="D4" s="32" t="s">
        <v>2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  <c r="Q4" s="29" t="s">
        <v>3</v>
      </c>
      <c r="R4" s="29" t="s">
        <v>4</v>
      </c>
      <c r="S4" s="29" t="s">
        <v>5</v>
      </c>
      <c r="T4" s="29" t="s">
        <v>6</v>
      </c>
      <c r="U4" s="29" t="s">
        <v>7</v>
      </c>
      <c r="V4" s="29" t="s">
        <v>8</v>
      </c>
      <c r="W4" s="29" t="s">
        <v>9</v>
      </c>
    </row>
    <row r="5" spans="2:23" ht="16.5" thickBot="1" x14ac:dyDescent="0.3">
      <c r="B5" s="30"/>
      <c r="C5" s="30"/>
      <c r="D5" s="32" t="s">
        <v>10</v>
      </c>
      <c r="E5" s="33"/>
      <c r="F5" s="33"/>
      <c r="G5" s="33"/>
      <c r="H5" s="33"/>
      <c r="I5" s="33"/>
      <c r="J5" s="33"/>
      <c r="K5" s="33"/>
      <c r="L5" s="33"/>
      <c r="M5" s="33"/>
      <c r="N5" s="34"/>
      <c r="O5" s="35" t="s">
        <v>11</v>
      </c>
      <c r="P5" s="36"/>
      <c r="Q5" s="30"/>
      <c r="R5" s="30"/>
      <c r="S5" s="30"/>
      <c r="T5" s="30"/>
      <c r="U5" s="30"/>
      <c r="V5" s="30"/>
      <c r="W5" s="30"/>
    </row>
    <row r="6" spans="2:23" ht="16.5" thickBot="1" x14ac:dyDescent="0.3">
      <c r="B6" s="30"/>
      <c r="C6" s="30"/>
      <c r="D6" s="32" t="s">
        <v>12</v>
      </c>
      <c r="E6" s="33"/>
      <c r="F6" s="33"/>
      <c r="G6" s="33"/>
      <c r="H6" s="33"/>
      <c r="I6" s="33"/>
      <c r="J6" s="33"/>
      <c r="K6" s="33"/>
      <c r="L6" s="33"/>
      <c r="M6" s="34"/>
      <c r="N6" s="29" t="s">
        <v>13</v>
      </c>
      <c r="O6" s="37"/>
      <c r="P6" s="38"/>
      <c r="Q6" s="30"/>
      <c r="R6" s="30"/>
      <c r="S6" s="30"/>
      <c r="T6" s="30"/>
      <c r="U6" s="30"/>
      <c r="V6" s="30"/>
      <c r="W6" s="30"/>
    </row>
    <row r="7" spans="2:23" ht="16.5" thickBot="1" x14ac:dyDescent="0.3">
      <c r="B7" s="30"/>
      <c r="C7" s="30"/>
      <c r="D7" s="32" t="s">
        <v>14</v>
      </c>
      <c r="E7" s="33"/>
      <c r="F7" s="34"/>
      <c r="G7" s="32" t="s">
        <v>15</v>
      </c>
      <c r="H7" s="33"/>
      <c r="I7" s="34"/>
      <c r="J7" s="32" t="s">
        <v>16</v>
      </c>
      <c r="K7" s="34"/>
      <c r="L7" s="32" t="s">
        <v>17</v>
      </c>
      <c r="M7" s="34"/>
      <c r="N7" s="30"/>
      <c r="O7" s="29" t="s">
        <v>18</v>
      </c>
      <c r="P7" s="29" t="s">
        <v>19</v>
      </c>
      <c r="Q7" s="30"/>
      <c r="R7" s="30"/>
      <c r="S7" s="30"/>
      <c r="T7" s="30"/>
      <c r="U7" s="30"/>
      <c r="V7" s="30"/>
      <c r="W7" s="30"/>
    </row>
    <row r="8" spans="2:23" ht="95.25" thickBot="1" x14ac:dyDescent="0.3">
      <c r="B8" s="31"/>
      <c r="C8" s="31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W10"/>
  <sheetViews>
    <sheetView workbookViewId="0">
      <selection activeCell="B4" sqref="B4:B8"/>
    </sheetView>
  </sheetViews>
  <sheetFormatPr defaultRowHeight="15" x14ac:dyDescent="0.25"/>
  <sheetData>
    <row r="2" spans="2:23" ht="48" customHeight="1" x14ac:dyDescent="0.25">
      <c r="B2" s="3"/>
      <c r="C2" s="3"/>
      <c r="D2" s="28" t="s">
        <v>31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9" t="s">
        <v>0</v>
      </c>
      <c r="C4" s="29" t="s">
        <v>1</v>
      </c>
      <c r="D4" s="32" t="s">
        <v>2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  <c r="Q4" s="29" t="s">
        <v>3</v>
      </c>
      <c r="R4" s="29" t="s">
        <v>4</v>
      </c>
      <c r="S4" s="29" t="s">
        <v>5</v>
      </c>
      <c r="T4" s="29" t="s">
        <v>6</v>
      </c>
      <c r="U4" s="29" t="s">
        <v>7</v>
      </c>
      <c r="V4" s="29" t="s">
        <v>8</v>
      </c>
      <c r="W4" s="29" t="s">
        <v>9</v>
      </c>
    </row>
    <row r="5" spans="2:23" ht="16.5" thickBot="1" x14ac:dyDescent="0.3">
      <c r="B5" s="30"/>
      <c r="C5" s="30"/>
      <c r="D5" s="32" t="s">
        <v>10</v>
      </c>
      <c r="E5" s="33"/>
      <c r="F5" s="33"/>
      <c r="G5" s="33"/>
      <c r="H5" s="33"/>
      <c r="I5" s="33"/>
      <c r="J5" s="33"/>
      <c r="K5" s="33"/>
      <c r="L5" s="33"/>
      <c r="M5" s="33"/>
      <c r="N5" s="34"/>
      <c r="O5" s="35" t="s">
        <v>11</v>
      </c>
      <c r="P5" s="36"/>
      <c r="Q5" s="30"/>
      <c r="R5" s="30"/>
      <c r="S5" s="30"/>
      <c r="T5" s="30"/>
      <c r="U5" s="30"/>
      <c r="V5" s="30"/>
      <c r="W5" s="30"/>
    </row>
    <row r="6" spans="2:23" ht="16.5" thickBot="1" x14ac:dyDescent="0.3">
      <c r="B6" s="30"/>
      <c r="C6" s="30"/>
      <c r="D6" s="32" t="s">
        <v>12</v>
      </c>
      <c r="E6" s="33"/>
      <c r="F6" s="33"/>
      <c r="G6" s="33"/>
      <c r="H6" s="33"/>
      <c r="I6" s="33"/>
      <c r="J6" s="33"/>
      <c r="K6" s="33"/>
      <c r="L6" s="33"/>
      <c r="M6" s="34"/>
      <c r="N6" s="29" t="s">
        <v>13</v>
      </c>
      <c r="O6" s="37"/>
      <c r="P6" s="38"/>
      <c r="Q6" s="30"/>
      <c r="R6" s="30"/>
      <c r="S6" s="30"/>
      <c r="T6" s="30"/>
      <c r="U6" s="30"/>
      <c r="V6" s="30"/>
      <c r="W6" s="30"/>
    </row>
    <row r="7" spans="2:23" ht="16.5" thickBot="1" x14ac:dyDescent="0.3">
      <c r="B7" s="30"/>
      <c r="C7" s="30"/>
      <c r="D7" s="32" t="s">
        <v>14</v>
      </c>
      <c r="E7" s="33"/>
      <c r="F7" s="34"/>
      <c r="G7" s="32" t="s">
        <v>15</v>
      </c>
      <c r="H7" s="33"/>
      <c r="I7" s="34"/>
      <c r="J7" s="32" t="s">
        <v>16</v>
      </c>
      <c r="K7" s="34"/>
      <c r="L7" s="32" t="s">
        <v>17</v>
      </c>
      <c r="M7" s="34"/>
      <c r="N7" s="30"/>
      <c r="O7" s="29" t="s">
        <v>18</v>
      </c>
      <c r="P7" s="29" t="s">
        <v>19</v>
      </c>
      <c r="Q7" s="30"/>
      <c r="R7" s="30"/>
      <c r="S7" s="30"/>
      <c r="T7" s="30"/>
      <c r="U7" s="30"/>
      <c r="V7" s="30"/>
      <c r="W7" s="30"/>
    </row>
    <row r="8" spans="2:23" ht="95.25" thickBot="1" x14ac:dyDescent="0.3">
      <c r="B8" s="31"/>
      <c r="C8" s="31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0"/>
  <sheetViews>
    <sheetView topLeftCell="A4" zoomScale="85" zoomScaleNormal="85" workbookViewId="0">
      <selection activeCell="B4" sqref="B4:B8"/>
    </sheetView>
  </sheetViews>
  <sheetFormatPr defaultRowHeight="15" x14ac:dyDescent="0.25"/>
  <cols>
    <col min="3" max="3" width="13.7109375" bestFit="1" customWidth="1"/>
    <col min="17" max="17" width="27.28515625" customWidth="1"/>
    <col min="18" max="18" width="11.28515625" bestFit="1" customWidth="1"/>
    <col min="19" max="19" width="12.7109375" customWidth="1"/>
    <col min="21" max="21" width="11.28515625" bestFit="1" customWidth="1"/>
    <col min="22" max="22" width="24.5703125" customWidth="1"/>
    <col min="23" max="23" width="17.42578125" customWidth="1"/>
  </cols>
  <sheetData>
    <row r="2" spans="2:23" ht="46.5" customHeight="1" x14ac:dyDescent="0.25">
      <c r="B2" s="3"/>
      <c r="C2" s="3"/>
      <c r="D2" s="28" t="s">
        <v>31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9" t="s">
        <v>0</v>
      </c>
      <c r="C4" s="29" t="s">
        <v>1</v>
      </c>
      <c r="D4" s="32" t="s">
        <v>2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  <c r="Q4" s="29" t="s">
        <v>3</v>
      </c>
      <c r="R4" s="29" t="s">
        <v>4</v>
      </c>
      <c r="S4" s="29" t="s">
        <v>5</v>
      </c>
      <c r="T4" s="29" t="s">
        <v>6</v>
      </c>
      <c r="U4" s="29" t="s">
        <v>7</v>
      </c>
      <c r="V4" s="29" t="s">
        <v>8</v>
      </c>
      <c r="W4" s="29" t="s">
        <v>9</v>
      </c>
    </row>
    <row r="5" spans="2:23" ht="16.5" thickBot="1" x14ac:dyDescent="0.3">
      <c r="B5" s="30"/>
      <c r="C5" s="30"/>
      <c r="D5" s="32" t="s">
        <v>10</v>
      </c>
      <c r="E5" s="33"/>
      <c r="F5" s="33"/>
      <c r="G5" s="33"/>
      <c r="H5" s="33"/>
      <c r="I5" s="33"/>
      <c r="J5" s="33"/>
      <c r="K5" s="33"/>
      <c r="L5" s="33"/>
      <c r="M5" s="33"/>
      <c r="N5" s="34"/>
      <c r="O5" s="35" t="s">
        <v>11</v>
      </c>
      <c r="P5" s="36"/>
      <c r="Q5" s="30"/>
      <c r="R5" s="30"/>
      <c r="S5" s="30"/>
      <c r="T5" s="30"/>
      <c r="U5" s="30"/>
      <c r="V5" s="30"/>
      <c r="W5" s="30"/>
    </row>
    <row r="6" spans="2:23" ht="16.5" thickBot="1" x14ac:dyDescent="0.3">
      <c r="B6" s="30"/>
      <c r="C6" s="30"/>
      <c r="D6" s="32" t="s">
        <v>12</v>
      </c>
      <c r="E6" s="33"/>
      <c r="F6" s="33"/>
      <c r="G6" s="33"/>
      <c r="H6" s="33"/>
      <c r="I6" s="33"/>
      <c r="J6" s="33"/>
      <c r="K6" s="33"/>
      <c r="L6" s="33"/>
      <c r="M6" s="34"/>
      <c r="N6" s="29" t="s">
        <v>13</v>
      </c>
      <c r="O6" s="37"/>
      <c r="P6" s="38"/>
      <c r="Q6" s="30"/>
      <c r="R6" s="30"/>
      <c r="S6" s="30"/>
      <c r="T6" s="30"/>
      <c r="U6" s="30"/>
      <c r="V6" s="30"/>
      <c r="W6" s="30"/>
    </row>
    <row r="7" spans="2:23" ht="16.5" thickBot="1" x14ac:dyDescent="0.3">
      <c r="B7" s="30"/>
      <c r="C7" s="30"/>
      <c r="D7" s="32" t="s">
        <v>14</v>
      </c>
      <c r="E7" s="33"/>
      <c r="F7" s="34"/>
      <c r="G7" s="32" t="s">
        <v>15</v>
      </c>
      <c r="H7" s="33"/>
      <c r="I7" s="34"/>
      <c r="J7" s="32" t="s">
        <v>16</v>
      </c>
      <c r="K7" s="34"/>
      <c r="L7" s="32" t="s">
        <v>17</v>
      </c>
      <c r="M7" s="34"/>
      <c r="N7" s="30"/>
      <c r="O7" s="29" t="s">
        <v>18</v>
      </c>
      <c r="P7" s="29" t="s">
        <v>19</v>
      </c>
      <c r="Q7" s="30"/>
      <c r="R7" s="30"/>
      <c r="S7" s="30"/>
      <c r="T7" s="30"/>
      <c r="U7" s="30"/>
      <c r="V7" s="30"/>
      <c r="W7" s="30"/>
    </row>
    <row r="8" spans="2:23" ht="95.25" thickBot="1" x14ac:dyDescent="0.3">
      <c r="B8" s="31"/>
      <c r="C8" s="31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63.75" thickBot="1" x14ac:dyDescent="0.3">
      <c r="B10" s="18">
        <v>1</v>
      </c>
      <c r="C10" s="12">
        <v>43704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1</v>
      </c>
      <c r="P10" s="18">
        <v>0</v>
      </c>
      <c r="Q10" s="18" t="s">
        <v>64</v>
      </c>
      <c r="R10" s="18">
        <v>36.6</v>
      </c>
      <c r="S10" s="18" t="s">
        <v>38</v>
      </c>
      <c r="T10" s="18">
        <v>1</v>
      </c>
      <c r="U10" s="18">
        <v>36.6</v>
      </c>
      <c r="V10" s="18" t="s">
        <v>66</v>
      </c>
      <c r="W10" s="18" t="s">
        <v>65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Приобретение электроэнергии</vt:lpstr>
      <vt:lpstr>Вспомогательные материалы</vt:lpstr>
      <vt:lpstr>Капитальный ремонт</vt:lpstr>
      <vt:lpstr>Приобретение оборудования</vt:lpstr>
      <vt:lpstr>Страхование</vt:lpstr>
      <vt:lpstr>Лизинг</vt:lpstr>
      <vt:lpstr>Диагностика и экспертиза ПБ</vt:lpstr>
      <vt:lpstr>НИОКР</vt:lpstr>
      <vt:lpstr>Тех. обслуж. и текущий ремонт</vt:lpstr>
      <vt:lpstr>Услуги производств. назначения</vt:lpstr>
      <vt:lpstr>Приобретение гор.-смазочн. мат.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2019-09-05T01:46:24Z</dcterms:modified>
</cp:coreProperties>
</file>