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май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8" i="6" l="1"/>
  <c r="C18" i="6"/>
  <c r="B13" i="7" l="1"/>
  <c r="C23" i="11" l="1"/>
  <c r="B23" i="11"/>
  <c r="C13" i="11"/>
  <c r="B13" i="11"/>
  <c r="C13" i="7" l="1"/>
  <c r="C13" i="10" l="1"/>
  <c r="B13" i="10"/>
  <c r="C13" i="6"/>
  <c r="B13" i="6"/>
  <c r="C23" i="10" l="1"/>
  <c r="B23" i="10"/>
  <c r="C23" i="6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<sst xmlns="http://schemas.openxmlformats.org/spreadsheetml/2006/main" count="64" uniqueCount="16">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</sst>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9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7" fontId="23" fillId="21" borderId="0" xfId="0" applyNumberFormat="1" applyFont="1" applyFill="1" applyAlignment="1">
      <alignment horizontal="center" vertical="center"/>
    </xf>
    <xf numFmtId="166" fontId="3" fillId="0" borderId="3" xfId="46" applyNumberFormat="1" applyFont="1" applyFill="1" applyBorder="1" applyAlignment="1">
      <alignment horizontal="center" vertical="center" wrapText="1"/>
    </xf>
    <xf numFmtId="166" fontId="24" fillId="0" borderId="3" xfId="46" applyNumberFormat="1" applyFont="1" applyFill="1" applyBorder="1" applyAlignment="1">
      <alignment horizontal="center" vertical="center" wrapText="1"/>
    </xf>
    <xf numFmtId="166" fontId="24" fillId="21" borderId="3" xfId="46" applyNumberFormat="1" applyFont="1" applyFill="1" applyBorder="1" applyAlignment="1">
      <alignment horizontal="center" vertical="center" wrapText="1"/>
    </xf>
    <xf numFmtId="0" fontId="24" fillId="0" borderId="3" xfId="46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C13" sqref="C13"/>
    </sheetView>
  </sheetViews>
  <sheetFormatPr defaultRowHeight="15" x14ac:dyDescent="0.25"/>
  <cols>
    <col min="1" max="1" width="18.5703125" style="3" customWidth="1"/>
    <col min="2" max="2" width="35.5703125" style="3" customWidth="1"/>
    <col min="3" max="3" width="29.85546875" style="3" customWidth="1"/>
    <col min="4" max="16384" width="9.140625" style="3"/>
  </cols>
  <sheetData>
    <row r="1" spans="1:3" ht="15" customHeight="1" x14ac:dyDescent="0.25">
      <c r="B1" s="7"/>
      <c r="C1" s="16" t="s">
        <v>0</v>
      </c>
    </row>
    <row r="2" spans="1:3" ht="15" customHeight="1" x14ac:dyDescent="0.25">
      <c r="B2" s="18" t="s">
        <v>15</v>
      </c>
      <c r="C2" s="17"/>
    </row>
    <row r="3" spans="1:3" ht="15" customHeight="1" x14ac:dyDescent="0.25">
      <c r="B3" s="18"/>
      <c r="C3" s="17"/>
    </row>
    <row r="4" spans="1:3" ht="15" customHeight="1" x14ac:dyDescent="0.25">
      <c r="B4" s="18"/>
      <c r="C4" s="17"/>
    </row>
    <row r="5" spans="1:3" ht="15" customHeight="1" x14ac:dyDescent="0.25">
      <c r="B5" s="18"/>
      <c r="C5" s="17"/>
    </row>
    <row r="6" spans="1:3" ht="0.75" customHeight="1" x14ac:dyDescent="0.25">
      <c r="B6" s="18"/>
    </row>
    <row r="7" spans="1:3" x14ac:dyDescent="0.25">
      <c r="B7" s="18"/>
    </row>
    <row r="8" spans="1:3" x14ac:dyDescent="0.25">
      <c r="B8" s="7"/>
    </row>
    <row r="9" spans="1:3" x14ac:dyDescent="0.25">
      <c r="A9" s="11">
        <v>43586</v>
      </c>
      <c r="B9" s="7"/>
      <c r="C9" s="10"/>
    </row>
    <row r="10" spans="1:3" x14ac:dyDescent="0.25">
      <c r="B10" s="7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85590</v>
      </c>
      <c r="C13" s="12">
        <f>SUM(C14:C21)</f>
        <v>71318.313999999984</v>
      </c>
    </row>
    <row r="14" spans="1:3" x14ac:dyDescent="0.25">
      <c r="A14" s="2" t="s">
        <v>2</v>
      </c>
      <c r="B14" s="12">
        <v>67650</v>
      </c>
      <c r="C14" s="5">
        <v>59239.167999999998</v>
      </c>
    </row>
    <row r="15" spans="1:3" x14ac:dyDescent="0.25">
      <c r="A15" s="2" t="s">
        <v>3</v>
      </c>
      <c r="B15" s="12">
        <v>13853</v>
      </c>
      <c r="C15" s="5">
        <v>8779.7459999999992</v>
      </c>
    </row>
    <row r="16" spans="1:3" x14ac:dyDescent="0.25">
      <c r="A16" s="2" t="s">
        <v>4</v>
      </c>
      <c r="B16" s="12">
        <v>3763</v>
      </c>
      <c r="C16" s="5">
        <v>3131.4390000000003</v>
      </c>
    </row>
    <row r="17" spans="1:3" x14ac:dyDescent="0.25">
      <c r="A17" s="2" t="s">
        <v>5</v>
      </c>
      <c r="B17" s="12">
        <v>294</v>
      </c>
      <c r="C17" s="5">
        <v>167.96100000000004</v>
      </c>
    </row>
    <row r="18" spans="1:3" x14ac:dyDescent="0.25">
      <c r="A18" s="2" t="s">
        <v>6</v>
      </c>
      <c r="B18" s="5">
        <v>0</v>
      </c>
      <c r="C18" s="5">
        <v>0</v>
      </c>
    </row>
    <row r="19" spans="1:3" x14ac:dyDescent="0.25">
      <c r="A19" s="2" t="s">
        <v>7</v>
      </c>
      <c r="B19" s="5">
        <v>0</v>
      </c>
      <c r="C19" s="5">
        <v>0</v>
      </c>
    </row>
    <row r="20" spans="1:3" x14ac:dyDescent="0.25">
      <c r="A20" s="2" t="s">
        <v>8</v>
      </c>
      <c r="B20" s="5">
        <v>0</v>
      </c>
      <c r="C20" s="5">
        <v>0</v>
      </c>
    </row>
    <row r="21" spans="1:3" x14ac:dyDescent="0.25">
      <c r="A21" s="2" t="s">
        <v>9</v>
      </c>
      <c r="B21" s="5">
        <v>30</v>
      </c>
      <c r="C21" s="5">
        <v>0</v>
      </c>
    </row>
    <row r="22" spans="1:3" x14ac:dyDescent="0.25">
      <c r="A22" s="2" t="s">
        <v>10</v>
      </c>
      <c r="B22" s="5">
        <v>0</v>
      </c>
      <c r="C22" s="5">
        <v>0</v>
      </c>
    </row>
    <row r="23" spans="1:3" x14ac:dyDescent="0.25">
      <c r="A23" s="2" t="s">
        <v>11</v>
      </c>
      <c r="B23" s="12">
        <f>SUM(B14:B22)</f>
        <v>85590</v>
      </c>
      <c r="C23" s="12">
        <f>SUM(C14:C22)</f>
        <v>71318.313999999984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45" zoomScaleNormal="145" workbookViewId="0">
      <pane ySplit="11" topLeftCell="A12" activePane="bottomLeft" state="frozen"/>
      <selection activeCell="I8" sqref="I8"/>
      <selection pane="bottomLeft" activeCell="B13" sqref="B1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6" t="s">
        <v>0</v>
      </c>
    </row>
    <row r="2" spans="1:3" ht="15" customHeight="1" x14ac:dyDescent="0.25">
      <c r="B2" s="18" t="s">
        <v>15</v>
      </c>
      <c r="C2" s="17"/>
    </row>
    <row r="3" spans="1:3" ht="15" customHeight="1" x14ac:dyDescent="0.25">
      <c r="B3" s="18"/>
      <c r="C3" s="17"/>
    </row>
    <row r="4" spans="1:3" ht="15" customHeight="1" x14ac:dyDescent="0.25">
      <c r="B4" s="18"/>
      <c r="C4" s="17"/>
    </row>
    <row r="5" spans="1:3" ht="15" customHeight="1" x14ac:dyDescent="0.25">
      <c r="B5" s="18"/>
      <c r="C5" s="17"/>
    </row>
    <row r="6" spans="1:3" ht="0.75" customHeight="1" x14ac:dyDescent="0.25">
      <c r="B6" s="18"/>
    </row>
    <row r="7" spans="1:3" x14ac:dyDescent="0.25">
      <c r="B7" s="18"/>
    </row>
    <row r="8" spans="1:3" x14ac:dyDescent="0.25">
      <c r="B8" s="7"/>
    </row>
    <row r="9" spans="1:3" x14ac:dyDescent="0.25">
      <c r="A9" s="11">
        <v>43586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32992.421999999999</v>
      </c>
      <c r="C13" s="12">
        <f>SUM(C14:C21)</f>
        <v>30726.050999999996</v>
      </c>
    </row>
    <row r="14" spans="1:3" x14ac:dyDescent="0.25">
      <c r="A14" s="2" t="s">
        <v>2</v>
      </c>
      <c r="B14" s="12">
        <v>0</v>
      </c>
      <c r="C14" s="5">
        <v>0</v>
      </c>
    </row>
    <row r="15" spans="1:3" x14ac:dyDescent="0.25">
      <c r="A15" s="2" t="s">
        <v>3</v>
      </c>
      <c r="B15" s="12">
        <v>20309</v>
      </c>
      <c r="C15" s="5">
        <v>18731.487999999998</v>
      </c>
    </row>
    <row r="16" spans="1:3" x14ac:dyDescent="0.25">
      <c r="A16" s="2" t="s">
        <v>4</v>
      </c>
      <c r="B16" s="12">
        <v>10715</v>
      </c>
      <c r="C16" s="5">
        <v>10408.144</v>
      </c>
    </row>
    <row r="17" spans="1:3" x14ac:dyDescent="0.25">
      <c r="A17" s="2" t="s">
        <v>5</v>
      </c>
      <c r="B17" s="6">
        <v>1403.193</v>
      </c>
      <c r="C17" s="5">
        <v>1155.8540000000003</v>
      </c>
    </row>
    <row r="18" spans="1:3" x14ac:dyDescent="0.25">
      <c r="A18" s="2" t="s">
        <v>6</v>
      </c>
      <c r="B18" s="6">
        <f>435.745+13</f>
        <v>448.745</v>
      </c>
      <c r="C18" s="5">
        <f>310.829+10.234</f>
        <v>321.06299999999999</v>
      </c>
    </row>
    <row r="19" spans="1:3" x14ac:dyDescent="0.25">
      <c r="A19" s="2" t="s">
        <v>7</v>
      </c>
      <c r="B19" s="6">
        <v>57.606000000000002</v>
      </c>
      <c r="C19" s="5">
        <v>37.878000000000007</v>
      </c>
    </row>
    <row r="20" spans="1:3" x14ac:dyDescent="0.25">
      <c r="A20" s="2" t="s">
        <v>8</v>
      </c>
      <c r="B20" s="6">
        <v>6.8780000000000001</v>
      </c>
      <c r="C20" s="5">
        <v>5.3370000000000024</v>
      </c>
    </row>
    <row r="21" spans="1:3" x14ac:dyDescent="0.25">
      <c r="A21" s="2" t="s">
        <v>9</v>
      </c>
      <c r="B21" s="12">
        <v>52</v>
      </c>
      <c r="C21" s="5">
        <v>66.287000000000006</v>
      </c>
    </row>
    <row r="22" spans="1:3" x14ac:dyDescent="0.25">
      <c r="A22" s="2" t="s">
        <v>10</v>
      </c>
      <c r="B22" s="12">
        <v>0</v>
      </c>
      <c r="C22" s="5">
        <v>0</v>
      </c>
    </row>
    <row r="23" spans="1:3" x14ac:dyDescent="0.25">
      <c r="A23" s="2" t="s">
        <v>11</v>
      </c>
      <c r="B23" s="12">
        <f>SUM(B14:B22)</f>
        <v>32992.421999999999</v>
      </c>
      <c r="C23" s="12">
        <f>SUM(C14:C22)</f>
        <v>30726.050999999996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45" zoomScaleNormal="145" workbookViewId="0">
      <pane ySplit="11" topLeftCell="A12" activePane="bottomLeft" state="frozen"/>
      <selection activeCell="I8" sqref="I8"/>
      <selection pane="bottomLeft" activeCell="C16" sqref="C16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6" t="s">
        <v>0</v>
      </c>
    </row>
    <row r="2" spans="1:3" ht="15" customHeight="1" x14ac:dyDescent="0.25">
      <c r="B2" s="18" t="s">
        <v>15</v>
      </c>
      <c r="C2" s="17"/>
    </row>
    <row r="3" spans="1:3" ht="15" customHeight="1" x14ac:dyDescent="0.25">
      <c r="B3" s="18"/>
      <c r="C3" s="17"/>
    </row>
    <row r="4" spans="1:3" ht="15" customHeight="1" x14ac:dyDescent="0.25">
      <c r="B4" s="18"/>
      <c r="C4" s="17"/>
    </row>
    <row r="5" spans="1:3" ht="15" customHeight="1" x14ac:dyDescent="0.25">
      <c r="B5" s="18"/>
      <c r="C5" s="17"/>
    </row>
    <row r="6" spans="1:3" ht="0.75" customHeight="1" x14ac:dyDescent="0.25">
      <c r="B6" s="18"/>
    </row>
    <row r="7" spans="1:3" x14ac:dyDescent="0.25">
      <c r="B7" s="18"/>
    </row>
    <row r="8" spans="1:3" x14ac:dyDescent="0.25">
      <c r="B8" s="7"/>
    </row>
    <row r="9" spans="1:3" x14ac:dyDescent="0.25">
      <c r="A9" s="11">
        <v>43586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57469.18</v>
      </c>
      <c r="C13" s="12">
        <f>SUM(C14:C21)</f>
        <v>50340.505999999994</v>
      </c>
    </row>
    <row r="14" spans="1:3" x14ac:dyDescent="0.25">
      <c r="A14" s="2" t="s">
        <v>2</v>
      </c>
      <c r="B14" s="12">
        <v>48500</v>
      </c>
      <c r="C14" s="5">
        <v>44477.837999999996</v>
      </c>
    </row>
    <row r="15" spans="1:3" x14ac:dyDescent="0.25">
      <c r="A15" s="2" t="s">
        <v>3</v>
      </c>
      <c r="B15" s="12">
        <v>0</v>
      </c>
      <c r="C15" s="5">
        <v>0</v>
      </c>
    </row>
    <row r="16" spans="1:3" x14ac:dyDescent="0.25">
      <c r="A16" s="2" t="s">
        <v>4</v>
      </c>
      <c r="B16" s="12">
        <v>2096.9</v>
      </c>
      <c r="C16" s="5">
        <v>970.96599999999978</v>
      </c>
    </row>
    <row r="17" spans="1:3" x14ac:dyDescent="0.25">
      <c r="A17" s="2" t="s">
        <v>5</v>
      </c>
      <c r="B17" s="6">
        <v>3431.6000000000004</v>
      </c>
      <c r="C17" s="5">
        <v>2342.2170000000001</v>
      </c>
    </row>
    <row r="18" spans="1:3" x14ac:dyDescent="0.25">
      <c r="A18" s="2" t="s">
        <v>6</v>
      </c>
      <c r="B18" s="6">
        <v>1084.3300000000002</v>
      </c>
      <c r="C18" s="5">
        <v>558.74999999999989</v>
      </c>
    </row>
    <row r="19" spans="1:3" x14ac:dyDescent="0.25">
      <c r="A19" s="2" t="s">
        <v>7</v>
      </c>
      <c r="B19" s="6">
        <v>279.58999999999997</v>
      </c>
      <c r="C19" s="5">
        <v>121.197</v>
      </c>
    </row>
    <row r="20" spans="1:3" x14ac:dyDescent="0.25">
      <c r="A20" s="2" t="s">
        <v>8</v>
      </c>
      <c r="B20" s="6">
        <v>12.760000000000002</v>
      </c>
      <c r="C20" s="5">
        <v>5.3650000000000011</v>
      </c>
    </row>
    <row r="21" spans="1:3" x14ac:dyDescent="0.25">
      <c r="A21" s="2" t="s">
        <v>9</v>
      </c>
      <c r="B21" s="12">
        <v>2064</v>
      </c>
      <c r="C21" s="5">
        <v>1864.173</v>
      </c>
    </row>
    <row r="22" spans="1:3" x14ac:dyDescent="0.25">
      <c r="A22" s="2" t="s">
        <v>10</v>
      </c>
      <c r="B22" s="12">
        <v>0</v>
      </c>
      <c r="C22" s="5">
        <v>0</v>
      </c>
    </row>
    <row r="23" spans="1:3" x14ac:dyDescent="0.25">
      <c r="A23" s="2" t="s">
        <v>11</v>
      </c>
      <c r="B23" s="12">
        <f>SUM(B14:B22)</f>
        <v>57469.18</v>
      </c>
      <c r="C23" s="12">
        <f>SUM(C14:C22)</f>
        <v>50340.505999999994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45" zoomScaleNormal="145" workbookViewId="0">
      <pane ySplit="11" topLeftCell="A12" activePane="bottomLeft" state="frozen"/>
      <selection activeCell="I8" sqref="I8"/>
      <selection pane="bottomLeft" activeCell="C23" sqref="C2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6" t="s">
        <v>0</v>
      </c>
    </row>
    <row r="2" spans="1:3" ht="15" customHeight="1" x14ac:dyDescent="0.25">
      <c r="B2" s="18" t="s">
        <v>15</v>
      </c>
      <c r="C2" s="17"/>
    </row>
    <row r="3" spans="1:3" ht="15" customHeight="1" x14ac:dyDescent="0.25">
      <c r="B3" s="18"/>
      <c r="C3" s="17"/>
    </row>
    <row r="4" spans="1:3" ht="15" customHeight="1" x14ac:dyDescent="0.25">
      <c r="B4" s="18"/>
      <c r="C4" s="17"/>
    </row>
    <row r="5" spans="1:3" ht="15" customHeight="1" x14ac:dyDescent="0.25">
      <c r="B5" s="18"/>
      <c r="C5" s="17"/>
    </row>
    <row r="6" spans="1:3" ht="0.75" customHeight="1" x14ac:dyDescent="0.25">
      <c r="B6" s="18"/>
    </row>
    <row r="7" spans="1:3" x14ac:dyDescent="0.25">
      <c r="B7" s="18"/>
    </row>
    <row r="8" spans="1:3" x14ac:dyDescent="0.25">
      <c r="B8" s="7"/>
    </row>
    <row r="9" spans="1:3" x14ac:dyDescent="0.25">
      <c r="A9" s="11">
        <v>43586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101577.72899999999</v>
      </c>
      <c r="C13" s="12">
        <f>SUM(C14:C21)</f>
        <v>59848.912000000004</v>
      </c>
    </row>
    <row r="14" spans="1:3" x14ac:dyDescent="0.25">
      <c r="A14" s="2" t="s">
        <v>2</v>
      </c>
      <c r="B14" s="13">
        <v>60000</v>
      </c>
      <c r="C14" s="14">
        <v>34399.9</v>
      </c>
    </row>
    <row r="15" spans="1:3" x14ac:dyDescent="0.25">
      <c r="A15" s="2" t="s">
        <v>3</v>
      </c>
      <c r="B15" s="13">
        <v>20000</v>
      </c>
      <c r="C15" s="14">
        <v>6786.71</v>
      </c>
    </row>
    <row r="16" spans="1:3" x14ac:dyDescent="0.25">
      <c r="A16" s="2" t="s">
        <v>4</v>
      </c>
      <c r="B16" s="13">
        <v>16545.7</v>
      </c>
      <c r="C16" s="14">
        <v>14135.671</v>
      </c>
    </row>
    <row r="17" spans="1:3" x14ac:dyDescent="0.25">
      <c r="A17" s="2" t="s">
        <v>5</v>
      </c>
      <c r="B17" s="15">
        <v>2303.7080000000001</v>
      </c>
      <c r="C17" s="14">
        <v>2049.6109999999999</v>
      </c>
    </row>
    <row r="18" spans="1:3" x14ac:dyDescent="0.25">
      <c r="A18" s="2" t="s">
        <v>6</v>
      </c>
      <c r="B18" s="15">
        <v>860.16099999999994</v>
      </c>
      <c r="C18" s="14">
        <v>680.24599999999998</v>
      </c>
    </row>
    <row r="19" spans="1:3" x14ac:dyDescent="0.25">
      <c r="A19" s="2" t="s">
        <v>7</v>
      </c>
      <c r="B19" s="15">
        <v>82.944999999999993</v>
      </c>
      <c r="C19" s="14">
        <v>40.204999999999998</v>
      </c>
    </row>
    <row r="20" spans="1:3" x14ac:dyDescent="0.25">
      <c r="A20" s="2" t="s">
        <v>8</v>
      </c>
      <c r="B20" s="13">
        <v>5.891</v>
      </c>
      <c r="C20" s="14">
        <v>4.5190000000000001</v>
      </c>
    </row>
    <row r="21" spans="1:3" x14ac:dyDescent="0.25">
      <c r="A21" s="2" t="s">
        <v>9</v>
      </c>
      <c r="B21" s="13">
        <v>1779.3240000000001</v>
      </c>
      <c r="C21" s="14">
        <v>1752.05</v>
      </c>
    </row>
    <row r="22" spans="1:3" x14ac:dyDescent="0.25">
      <c r="A22" s="2" t="s">
        <v>10</v>
      </c>
      <c r="B22" s="13">
        <v>0</v>
      </c>
      <c r="C22" s="14">
        <v>0</v>
      </c>
    </row>
    <row r="23" spans="1:3" x14ac:dyDescent="0.25">
      <c r="A23" s="2" t="s">
        <v>11</v>
      </c>
      <c r="B23" s="12">
        <f>SUM(B14:B22)</f>
        <v>101577.72899999999</v>
      </c>
      <c r="C23" s="12">
        <f>SUM(C14:C22)</f>
        <v>59848.912000000004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Олифер Максим Витальевич</cp:lastModifiedBy>
  <dcterms:created xsi:type="dcterms:W3CDTF">2015-04-24T07:45:03Z</dcterms:created>
  <dcterms:modified xsi:type="dcterms:W3CDTF">2019-06-06T09:51:04Z</dcterms:modified>
</cp:coreProperties>
</file>