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ифермв\AppData\Local\Microsoft\Windows\INetCache\Content.Outlook\C0P1EQ5W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62913"/>
</workbook>
</file>

<file path=xl/calcChain.xml><?xml version="1.0" encoding="utf-8"?>
<calcChain xmlns="http://schemas.openxmlformats.org/spreadsheetml/2006/main">
  <c r="C18" i="10" l="1"/>
  <c r="B18" i="10"/>
  <c r="C18" i="6" l="1"/>
  <c r="B18" i="6"/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<sst xmlns="http://schemas.openxmlformats.org/spreadsheetml/2006/main" count="64" uniqueCount="16">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</sst>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23" sqref="C23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43497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146762.5</v>
      </c>
      <c r="C13" s="12">
        <f>SUM(C14:C21)</f>
        <v>128377.57899999998</v>
      </c>
    </row>
    <row r="14" spans="1:3" x14ac:dyDescent="0.25">
      <c r="A14" s="2" t="s">
        <v>2</v>
      </c>
      <c r="B14" s="6">
        <v>93040</v>
      </c>
      <c r="C14" s="5">
        <v>85302.074999999983</v>
      </c>
    </row>
    <row r="15" spans="1:3" x14ac:dyDescent="0.25">
      <c r="A15" s="2" t="s">
        <v>3</v>
      </c>
      <c r="B15" s="6">
        <v>31581</v>
      </c>
      <c r="C15" s="5">
        <v>28741.050000000003</v>
      </c>
    </row>
    <row r="16" spans="1:3" x14ac:dyDescent="0.25">
      <c r="A16" s="2" t="s">
        <v>4</v>
      </c>
      <c r="B16" s="6">
        <v>21223.5</v>
      </c>
      <c r="C16" s="5">
        <v>13735.031000000003</v>
      </c>
    </row>
    <row r="17" spans="1:3" x14ac:dyDescent="0.25">
      <c r="A17" s="2" t="s">
        <v>5</v>
      </c>
      <c r="B17" s="6">
        <v>855</v>
      </c>
      <c r="C17" s="5">
        <v>599.423</v>
      </c>
    </row>
    <row r="18" spans="1:3" x14ac:dyDescent="0.25">
      <c r="A18" s="2" t="s">
        <v>6</v>
      </c>
      <c r="B18" s="5">
        <v>0</v>
      </c>
      <c r="C18" s="5">
        <v>0</v>
      </c>
    </row>
    <row r="19" spans="1:3" x14ac:dyDescent="0.25">
      <c r="A19" s="2" t="s">
        <v>7</v>
      </c>
      <c r="B19" s="5">
        <v>0</v>
      </c>
      <c r="C19" s="5">
        <v>0</v>
      </c>
    </row>
    <row r="20" spans="1:3" x14ac:dyDescent="0.25">
      <c r="A20" s="2" t="s">
        <v>8</v>
      </c>
      <c r="B20" s="5">
        <v>0</v>
      </c>
      <c r="C20" s="5">
        <v>0</v>
      </c>
    </row>
    <row r="21" spans="1:3" x14ac:dyDescent="0.25">
      <c r="A21" s="2" t="s">
        <v>9</v>
      </c>
      <c r="B21" s="5">
        <v>63</v>
      </c>
      <c r="C21" s="5">
        <v>0</v>
      </c>
    </row>
    <row r="22" spans="1:3" x14ac:dyDescent="0.25">
      <c r="A22" s="2" t="s">
        <v>10</v>
      </c>
      <c r="B22" s="5">
        <v>0</v>
      </c>
      <c r="C22" s="5">
        <v>0</v>
      </c>
    </row>
    <row r="23" spans="1:3" x14ac:dyDescent="0.25">
      <c r="A23" s="2" t="s">
        <v>11</v>
      </c>
      <c r="B23" s="12">
        <f>SUM(B14:B22)</f>
        <v>146762.5</v>
      </c>
      <c r="C23" s="12">
        <f>SUM(C14:C22)</f>
        <v>128377.57899999998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B22" sqref="B2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43497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31253.599000000002</v>
      </c>
      <c r="C13" s="12">
        <f>SUM(C14:C21)</f>
        <v>33293.247000000003</v>
      </c>
    </row>
    <row r="14" spans="1:3" x14ac:dyDescent="0.25">
      <c r="A14" s="2" t="s">
        <v>2</v>
      </c>
      <c r="B14" s="12">
        <v>0</v>
      </c>
      <c r="C14" s="5">
        <v>0</v>
      </c>
    </row>
    <row r="15" spans="1:3" x14ac:dyDescent="0.25">
      <c r="A15" s="2" t="s">
        <v>3</v>
      </c>
      <c r="B15" s="12">
        <v>26642</v>
      </c>
      <c r="C15" s="5">
        <v>29293.488000000008</v>
      </c>
    </row>
    <row r="16" spans="1:3" x14ac:dyDescent="0.25">
      <c r="A16" s="2" t="s">
        <v>4</v>
      </c>
      <c r="B16" s="12">
        <v>1657</v>
      </c>
      <c r="C16" s="5">
        <v>1511.4289999999999</v>
      </c>
    </row>
    <row r="17" spans="1:3" x14ac:dyDescent="0.25">
      <c r="A17" s="2" t="s">
        <v>5</v>
      </c>
      <c r="B17" s="6">
        <v>2146.5720000000001</v>
      </c>
      <c r="C17" s="5">
        <v>1804.7059999999999</v>
      </c>
    </row>
    <row r="18" spans="1:3" x14ac:dyDescent="0.25">
      <c r="A18" s="2" t="s">
        <v>6</v>
      </c>
      <c r="B18" s="6">
        <f>595.864+18</f>
        <v>613.86400000000003</v>
      </c>
      <c r="C18" s="5">
        <f>444.495+19.441</f>
        <v>463.93599999999998</v>
      </c>
    </row>
    <row r="19" spans="1:3" x14ac:dyDescent="0.25">
      <c r="A19" s="2" t="s">
        <v>7</v>
      </c>
      <c r="B19" s="6">
        <v>96.88300000000001</v>
      </c>
      <c r="C19" s="5">
        <v>72.751000000000005</v>
      </c>
    </row>
    <row r="20" spans="1:3" x14ac:dyDescent="0.25">
      <c r="A20" s="2" t="s">
        <v>8</v>
      </c>
      <c r="B20" s="6">
        <v>10.280000000000001</v>
      </c>
      <c r="C20" s="5">
        <v>9.4840000000000053</v>
      </c>
    </row>
    <row r="21" spans="1:3" x14ac:dyDescent="0.25">
      <c r="A21" s="2" t="s">
        <v>9</v>
      </c>
      <c r="B21" s="12">
        <v>87</v>
      </c>
      <c r="C21" s="5">
        <v>137.453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31253.599000000002</v>
      </c>
      <c r="C23" s="12">
        <f>SUM(C14:C22)</f>
        <v>33293.247000000003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5" activePane="bottomLeft" state="frozen"/>
      <selection activeCell="I8" sqref="I8"/>
      <selection pane="bottomLeft" activeCell="B20" sqref="B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43497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87557.677000000011</v>
      </c>
      <c r="C13" s="12">
        <f>SUM(C14:C21)</f>
        <v>82100.051999999981</v>
      </c>
    </row>
    <row r="14" spans="1:3" x14ac:dyDescent="0.25">
      <c r="A14" s="2" t="s">
        <v>2</v>
      </c>
      <c r="B14" s="12">
        <v>60000</v>
      </c>
      <c r="C14" s="5">
        <v>59575.86099999999</v>
      </c>
    </row>
    <row r="15" spans="1:3" x14ac:dyDescent="0.25">
      <c r="A15" s="2" t="s">
        <v>3</v>
      </c>
      <c r="B15" s="12">
        <v>0</v>
      </c>
      <c r="C15" s="5">
        <v>0</v>
      </c>
    </row>
    <row r="16" spans="1:3" x14ac:dyDescent="0.25">
      <c r="A16" s="2" t="s">
        <v>4</v>
      </c>
      <c r="B16" s="12">
        <v>16375.91</v>
      </c>
      <c r="C16" s="5">
        <v>13134.581999999999</v>
      </c>
    </row>
    <row r="17" spans="1:3" x14ac:dyDescent="0.25">
      <c r="A17" s="2" t="s">
        <v>5</v>
      </c>
      <c r="B17" s="6">
        <v>5395</v>
      </c>
      <c r="C17" s="5">
        <v>4181.7190000000001</v>
      </c>
    </row>
    <row r="18" spans="1:3" x14ac:dyDescent="0.25">
      <c r="A18" s="2" t="s">
        <v>6</v>
      </c>
      <c r="B18" s="6">
        <f>1805.13+60</f>
        <v>1865.13</v>
      </c>
      <c r="C18" s="5">
        <f>1413.764+59.895</f>
        <v>1473.6589999999999</v>
      </c>
    </row>
    <row r="19" spans="1:3" x14ac:dyDescent="0.25">
      <c r="A19" s="2" t="s">
        <v>7</v>
      </c>
      <c r="B19" s="6">
        <v>563.16699999999992</v>
      </c>
      <c r="C19" s="5">
        <v>406.7079999999998</v>
      </c>
    </row>
    <row r="20" spans="1:3" x14ac:dyDescent="0.25">
      <c r="A20" s="2" t="s">
        <v>8</v>
      </c>
      <c r="B20" s="6">
        <v>29.470000000000002</v>
      </c>
      <c r="C20" s="5">
        <v>19.658999999999999</v>
      </c>
    </row>
    <row r="21" spans="1:3" x14ac:dyDescent="0.25">
      <c r="A21" s="2" t="s">
        <v>9</v>
      </c>
      <c r="B21" s="12">
        <v>3329</v>
      </c>
      <c r="C21" s="5">
        <v>3307.864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87557.677000000011</v>
      </c>
      <c r="C23" s="12">
        <f>SUM(C14:C22)</f>
        <v>82100.051999999981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4" activePane="bottomLeft" state="frozen"/>
      <selection activeCell="I8" sqref="I8"/>
      <selection pane="bottomLeft" activeCell="C21" sqref="C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43497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144495.53900000002</v>
      </c>
      <c r="C13" s="12">
        <f>SUM(C14:C21)</f>
        <v>114314.508</v>
      </c>
    </row>
    <row r="14" spans="1:3" x14ac:dyDescent="0.25">
      <c r="A14" s="2" t="s">
        <v>2</v>
      </c>
      <c r="B14" s="12">
        <v>65000</v>
      </c>
      <c r="C14" s="5">
        <v>53258.6</v>
      </c>
    </row>
    <row r="15" spans="1:3" x14ac:dyDescent="0.25">
      <c r="A15" s="2" t="s">
        <v>3</v>
      </c>
      <c r="B15" s="12">
        <v>30000</v>
      </c>
      <c r="C15" s="5">
        <v>17927.554</v>
      </c>
    </row>
    <row r="16" spans="1:3" x14ac:dyDescent="0.25">
      <c r="A16" s="2" t="s">
        <v>4</v>
      </c>
      <c r="B16" s="12">
        <v>35739.699999999997</v>
      </c>
      <c r="C16" s="5">
        <v>29654.995999999999</v>
      </c>
    </row>
    <row r="17" spans="1:3" x14ac:dyDescent="0.25">
      <c r="A17" s="2" t="s">
        <v>5</v>
      </c>
      <c r="B17" s="6">
        <v>9496.8950000000004</v>
      </c>
      <c r="C17" s="5">
        <v>8936.3169999999991</v>
      </c>
    </row>
    <row r="18" spans="1:3" x14ac:dyDescent="0.25">
      <c r="A18" s="2" t="s">
        <v>6</v>
      </c>
      <c r="B18" s="6">
        <v>1920.6690000000001</v>
      </c>
      <c r="C18" s="5">
        <v>1872.604</v>
      </c>
    </row>
    <row r="19" spans="1:3" x14ac:dyDescent="0.25">
      <c r="A19" s="2" t="s">
        <v>7</v>
      </c>
      <c r="B19" s="6">
        <v>19.260000000000002</v>
      </c>
      <c r="C19" s="5">
        <v>175.24100000000001</v>
      </c>
    </row>
    <row r="20" spans="1:3" x14ac:dyDescent="0.25">
      <c r="A20" s="2" t="s">
        <v>8</v>
      </c>
      <c r="B20" s="6">
        <v>0</v>
      </c>
      <c r="C20" s="5">
        <v>20.452000000000002</v>
      </c>
    </row>
    <row r="21" spans="1:3" x14ac:dyDescent="0.25">
      <c r="A21" s="2" t="s">
        <v>9</v>
      </c>
      <c r="B21" s="12">
        <v>2319.0149999999999</v>
      </c>
      <c r="C21" s="5">
        <v>2468.7440000000001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144495.53900000002</v>
      </c>
      <c r="C23" s="12">
        <f>SUM(C14:C22)</f>
        <v>114314.508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Олифер Максим Витальевич</cp:lastModifiedBy>
  <dcterms:created xsi:type="dcterms:W3CDTF">2015-04-24T07:45:03Z</dcterms:created>
  <dcterms:modified xsi:type="dcterms:W3CDTF">2019-03-11T05:04:01Z</dcterms:modified>
</cp:coreProperties>
</file>