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15" i="4" l="1"/>
  <c r="U14" i="4"/>
  <c r="U13" i="4"/>
  <c r="U12" i="4"/>
  <c r="U11" i="4"/>
  <c r="U10" i="4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1" i="1" l="1"/>
  <c r="U12" i="1"/>
  <c r="U13" i="1"/>
  <c r="U14" i="1"/>
  <c r="U15" i="1"/>
  <c r="U16" i="1"/>
  <c r="U10" i="1"/>
  <c r="U11" i="10"/>
  <c r="U14" i="9"/>
  <c r="U13" i="9" l="1"/>
  <c r="U12" i="9"/>
  <c r="U11" i="9"/>
  <c r="U10" i="10"/>
</calcChain>
</file>

<file path=xl/sharedStrings.xml><?xml version="1.0" encoding="utf-8"?>
<sst xmlns="http://schemas.openxmlformats.org/spreadsheetml/2006/main" count="650" uniqueCount="155">
  <si>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</si>
  <si>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</si>
  <si>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</si>
  <si>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</si>
  <si>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</si>
  <si>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</si>
  <si>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</si>
  <si>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</si>
  <si>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</si>
  <si>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</si>
  <si>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</si>
  <si>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</si>
  <si>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</si>
  <si>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</si>
  <si>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</si>
  <si>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</si>
  <si>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</si>
  <si>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</si>
  <si>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</si>
  <si>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</si>
  <si>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</si>
  <si>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</si>
  <si>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</si>
  <si>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</si>
  <si>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</si>
  <si>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</si>
  <si>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</si>
  <si>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</si>
  <si>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</si>
  <si>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</si>
  <si>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</si>
  <si>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</si>
  <si>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Работы по замене газового крана</t>
  </si>
  <si>
    <t>Администрация Мичуринского сельского поселения Хабаровского муниципального района Хабаровского края</t>
  </si>
  <si>
    <t>№ХБ20-02-08/42 от 12.11.19</t>
  </si>
  <si>
    <t>Условная единица</t>
  </si>
  <si>
    <t>Приобретение в собственность земельного участка</t>
  </si>
  <si>
    <t>Департамент муниципальной собственности администрации г.  Хабаровска</t>
  </si>
  <si>
    <t>Соглашение №520 от 29.11.19</t>
  </si>
  <si>
    <t>Техническое обслуживание ВДГО</t>
  </si>
  <si>
    <t>ООО "Академинвест"</t>
  </si>
  <si>
    <t>№ХБ20-02-14/17 от 11.11.19</t>
  </si>
  <si>
    <t>№ХБ20-02-14/02 от 19.11.19</t>
  </si>
  <si>
    <t>№ХБ20-02-14/18 от 11.11.19</t>
  </si>
  <si>
    <t>Работы по текущему ремонту помещений</t>
  </si>
  <si>
    <t>ООО "Астера"</t>
  </si>
  <si>
    <t>31908540142 Договор №КФ 05-07/33 от 20.11.19</t>
  </si>
  <si>
    <t>Расчет пожарного риска на объекте</t>
  </si>
  <si>
    <t>ООО "Аудит безопастности"</t>
  </si>
  <si>
    <t>Договор №ХБ20-02-05/17</t>
  </si>
  <si>
    <t>Белье нательное утепленное</t>
  </si>
  <si>
    <t>Брюки мужские утепленные</t>
  </si>
  <si>
    <t>Костюм мужской для защиты от пониженных температур из АЭС тканей с МВО свойствами (для рабочих профессий)</t>
  </si>
  <si>
    <t>Костюм мужской для защиты от пониженных температур из АЭС тканей с МВО свойствами тип ИТР</t>
  </si>
  <si>
    <t>Подшлемник меховой</t>
  </si>
  <si>
    <t>Шапка-ушанка с креплениями под каску</t>
  </si>
  <si>
    <t>Комплект</t>
  </si>
  <si>
    <t>Штука</t>
  </si>
  <si>
    <t>ООО "Головное управляющее предприятие Бисер"</t>
  </si>
  <si>
    <t>31908472386 Договор №ХБ20-02-03/192</t>
  </si>
  <si>
    <t>Аппарат сварочный</t>
  </si>
  <si>
    <t>ООО "ХОЛДИНГОВАЯ КОМПАНИЯ ВОЗРОЖДЕНИЕ"</t>
  </si>
  <si>
    <t>ЕИС 31908401626, Договор от 21.11.2019 № Н11955</t>
  </si>
  <si>
    <t>Зажим массы</t>
  </si>
  <si>
    <t>Коврик сварочный теплоизоляционный 1800х600х10</t>
  </si>
  <si>
    <t xml:space="preserve">Манжета </t>
  </si>
  <si>
    <t>Набор клуппов трубных 1/2дюйм-1 1/4 дюйм</t>
  </si>
  <si>
    <t>Набор</t>
  </si>
  <si>
    <t>Припой ПОС-40 D8мм ГОСТ 21930-76</t>
  </si>
  <si>
    <t>Килограмм</t>
  </si>
  <si>
    <t>Рукав кислородный III d9мм Py2МПа</t>
  </si>
  <si>
    <t>Метр</t>
  </si>
  <si>
    <t>Столбик опознавательный H1.8м D83мм</t>
  </si>
  <si>
    <t>Табличка-указатель подземного газопровода</t>
  </si>
  <si>
    <t>Труборез ручной</t>
  </si>
  <si>
    <t>Электрод сварочный D3 мм</t>
  </si>
  <si>
    <t>Электрододержатель</t>
  </si>
  <si>
    <t>Палатка</t>
  </si>
  <si>
    <t>Инвертор сварочный</t>
  </si>
  <si>
    <t>Комплект газосварочный ацетиленовый (резак-горелка)</t>
  </si>
  <si>
    <t>Палатка для ведения сварочных работ</t>
  </si>
  <si>
    <t>Рукав ацетиленовый I d6.3мм Pу0.63МПа</t>
  </si>
  <si>
    <t>Рукав кислородный D6мм Промресурссервис</t>
  </si>
  <si>
    <t>Сварочный аппарат</t>
  </si>
  <si>
    <t>Труборез D15-50мм</t>
  </si>
  <si>
    <t>Укрытие для ведения работ на газопроводе</t>
  </si>
  <si>
    <t>Центратор звенный наружный</t>
  </si>
  <si>
    <t>Центратор струбцина</t>
  </si>
  <si>
    <t>Центратор-струбцина монтажная</t>
  </si>
  <si>
    <t>Электрод сварочный D2.6мм</t>
  </si>
  <si>
    <t>Электрод сварочный D3.2мм</t>
  </si>
  <si>
    <t>Электрод сварочный D3мм</t>
  </si>
  <si>
    <t>Лицензия 1С: ERP Управление строительной организацией 2. Клиентская лицензия на 50 р.м. электронная поставка</t>
  </si>
  <si>
    <t>ООО "Умные решения"</t>
  </si>
  <si>
    <t>ЕИС 31908390183, Договор от 11.11.2019 № Н11625</t>
  </si>
  <si>
    <t>Труба стальная водогазопроводная 32ммх3.2мм ГОСТ 3262-75</t>
  </si>
  <si>
    <t>Тонна</t>
  </si>
  <si>
    <t>ООО "Торговый дом Спектр"</t>
  </si>
  <si>
    <t>Договор от 15.11.2019 № ХБ20-02-03/197</t>
  </si>
  <si>
    <t>Цепь Ditch Witch 135-1505</t>
  </si>
  <si>
    <t>шт.</t>
  </si>
  <si>
    <t>ООО "ТЕХСИТИ"</t>
  </si>
  <si>
    <t>ЕИС 31908511626, Договор от 15.11.2019 № ХБ20-02-03/194</t>
  </si>
  <si>
    <t>Резец 401-277</t>
  </si>
  <si>
    <t>Звездочка траншеекопателя  Ditch Witch 141-589</t>
  </si>
  <si>
    <t>Фильтр воздушный внутренний Ditch Witch 194-148</t>
  </si>
  <si>
    <t>Фильтр воздушный наружный Ditch Witch 194-147</t>
  </si>
  <si>
    <t>Фильтр гидравлический DITCH WITCH 153-792</t>
  </si>
  <si>
    <t>Фильтр масляный DITCH WITCH 194-478</t>
  </si>
  <si>
    <t>Фильтр топливный грубой очистки (сепаратор) DITCH WITCH 195-2635</t>
  </si>
  <si>
    <t>Фильтр топливный тонкой очистки DITCH WITCH  195-1172</t>
  </si>
  <si>
    <t>Фильтр топливный тонкой очистки DITCH WITCH 195-1377</t>
  </si>
  <si>
    <t>Считыватель Anviz С2 web ID cam. Программное обеспечение InTime Server base License, InTime Server device license</t>
  </si>
  <si>
    <t>ООО "Энергоучёт и безопасность ДВ"</t>
  </si>
  <si>
    <t>Договор от 15.11.2019 № ХБ20-02-03/177</t>
  </si>
  <si>
    <t>Полка расширения (ЭВМ) Norbel Ц234578</t>
  </si>
  <si>
    <t>ООО «Стрим Лайн»</t>
  </si>
  <si>
    <t>31908395312, Договор от 12.11.2019 № Н11707</t>
  </si>
  <si>
    <t>Полка расширения (ЭВМ) Norbel Ц234577</t>
  </si>
  <si>
    <t>Система храненения данных (ЭВМ) Norbel Ц2345715</t>
  </si>
  <si>
    <t>Трансформатор масляный ТМГ11-100\6\0,4 У\Ун-0</t>
  </si>
  <si>
    <t>ООО "ПОЛИТЕХНИКА"</t>
  </si>
  <si>
    <t>Договор от 15.11.2019 № КФ05-03/20</t>
  </si>
  <si>
    <t>Контрольно-измерительный пункт КИП.ПТМ.4.17.6-6</t>
  </si>
  <si>
    <t>ООО НПК "ПромТехМастер"</t>
  </si>
  <si>
    <t>Договор от 25.11.2019 № ХБ20-02-03/202</t>
  </si>
  <si>
    <t>Выполнение работ по обслуживанию и текущему ремонту офисного здания</t>
  </si>
  <si>
    <t>Усл. Ед.</t>
  </si>
  <si>
    <t>ООО "СоКоЛ"</t>
  </si>
  <si>
    <t>Договор от 21.11.2019 № ХБ20-02-05/171</t>
  </si>
  <si>
    <t>Оказание образовательных услуг</t>
  </si>
  <si>
    <t>ЧО ДПО "Газпром ОНУТЦ"</t>
  </si>
  <si>
    <t>Договор от 22.11.2019 № Д/129-222</t>
  </si>
  <si>
    <t>Оказание услуг по предоставлению гидрометеорологической информации</t>
  </si>
  <si>
    <t>ФГБУ "Дальневосточное УГМС"</t>
  </si>
  <si>
    <t>Договор от 07.11.2019 № 175</t>
  </si>
  <si>
    <t>Оказание услуг по монтажу автоматической установки газового пожаротушения и дымоудаления серверной</t>
  </si>
  <si>
    <t>ЕИС 31908499985, Договор от 11.11.2019 № ХБ20-02-08/43</t>
  </si>
  <si>
    <t>Оказание услуг с целью определения рыночной стоимости объекта</t>
  </si>
  <si>
    <t>ООО "Центр оценки "Аверс"</t>
  </si>
  <si>
    <t>Договор от 07.11.2019 № 420-7н17/2019</t>
  </si>
  <si>
    <t>Оказание услуг почтовых, связанных с пересылкой писем</t>
  </si>
  <si>
    <t>ООО "Федеральная почтовая служба"</t>
  </si>
  <si>
    <t xml:space="preserve">ЕИС 31908386330, Договор от 18.11.2019 № Н11588 </t>
  </si>
  <si>
    <t>Выполнение строительно-монтажных работ системы контроля управления доступом</t>
  </si>
  <si>
    <t>ООО "Сириус"</t>
  </si>
  <si>
    <t>ЕИС 31908324765, Договор от 27.11.2019 № ХБ20-02-08/44</t>
  </si>
  <si>
    <t>Оказание медицинских услуг по проведению периодических медицинских осмотров работников</t>
  </si>
  <si>
    <t>ООО "МДЦ-Комсомольск"</t>
  </si>
  <si>
    <t>Договор от 11.11.2019 № КФ05-05/44</t>
  </si>
  <si>
    <t>Выполнение работ по монтажу системы противопожарного мониторинга ситуационной службы ЕДДС 112</t>
  </si>
  <si>
    <t>ООО "Клён"</t>
  </si>
  <si>
    <t>Договор от 15.11.2019 № ХБ20-02-07/137</t>
  </si>
  <si>
    <t>Выполнение работ по регистрации системы противопожарного мониторинга на пульте подразделения ситуационной службы и ЕДДС</t>
  </si>
  <si>
    <t>Договор от 15.11.2019 № ХБ20-02-07/134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</si>
</sst>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5" fillId="0" borderId="4" xfId="2" applyFont="1" applyBorder="1" applyAlignment="1">
      <alignment horizontal="right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E14" sqref="E14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8" max="18" width="10.5703125" bestFit="1" customWidth="1"/>
    <col min="19" max="20" width="13.85546875" customWidth="1"/>
    <col min="21" max="21" width="16" customWidth="1"/>
    <col min="22" max="22" width="21" customWidth="1"/>
    <col min="23" max="23" width="20.85546875" customWidth="1"/>
  </cols>
  <sheetData>
    <row r="2" spans="2:23" ht="60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customHeight="1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customHeight="1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customHeight="1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9">
        <v>0</v>
      </c>
      <c r="D10" s="6">
        <v>0</v>
      </c>
      <c r="E10" s="6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20"/>
  <sheetViews>
    <sheetView topLeftCell="A6" zoomScale="70" zoomScaleNormal="70" workbookViewId="0">
      <selection activeCell="B10" sqref="B10:B20"/>
    </sheetView>
  </sheetViews>
  <sheetFormatPr defaultRowHeight="15" x14ac:dyDescent="0.25"/>
  <cols>
    <col min="3" max="3" width="13.7109375" bestFit="1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28.140625" customWidth="1"/>
    <col min="18" max="18" width="14.5703125" customWidth="1"/>
    <col min="19" max="19" width="20.7109375" bestFit="1" customWidth="1"/>
    <col min="20" max="20" width="13" customWidth="1"/>
    <col min="21" max="21" width="14.85546875" customWidth="1"/>
    <col min="22" max="22" width="32.140625" customWidth="1"/>
    <col min="23" max="23" width="24.28515625" customWidth="1"/>
  </cols>
  <sheetData>
    <row r="2" spans="2:23" ht="60.7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4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48" thickBot="1" x14ac:dyDescent="0.3">
      <c r="B10" s="8">
        <v>1</v>
      </c>
      <c r="C10" s="13">
        <v>43798</v>
      </c>
      <c r="D10" s="1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12" t="s">
        <v>36</v>
      </c>
      <c r="R10" s="18">
        <v>459.96051999999997</v>
      </c>
      <c r="S10" s="12" t="s">
        <v>35</v>
      </c>
      <c r="T10" s="12">
        <v>1</v>
      </c>
      <c r="U10" s="18">
        <f>R10</f>
        <v>459.96051999999997</v>
      </c>
      <c r="V10" s="12" t="s">
        <v>37</v>
      </c>
      <c r="W10" s="12" t="s">
        <v>38</v>
      </c>
    </row>
    <row r="11" spans="2:23" ht="32.25" thickBot="1" x14ac:dyDescent="0.3">
      <c r="B11" s="8">
        <v>2</v>
      </c>
      <c r="C11" s="13">
        <v>43794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1</v>
      </c>
      <c r="P11" s="25">
        <v>0</v>
      </c>
      <c r="Q11" s="22" t="s">
        <v>47</v>
      </c>
      <c r="R11" s="18">
        <v>110</v>
      </c>
      <c r="S11" s="25" t="s">
        <v>35</v>
      </c>
      <c r="T11" s="25">
        <v>1</v>
      </c>
      <c r="U11" s="18">
        <f>R11</f>
        <v>110</v>
      </c>
      <c r="V11" s="22" t="s">
        <v>48</v>
      </c>
      <c r="W11" s="22" t="s">
        <v>49</v>
      </c>
    </row>
    <row r="12" spans="2:23" ht="32.25" thickBot="1" x14ac:dyDescent="0.3">
      <c r="B12" s="8">
        <v>3</v>
      </c>
      <c r="C12" s="14">
        <v>43791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1</v>
      </c>
      <c r="P12" s="31">
        <v>0</v>
      </c>
      <c r="Q12" s="31" t="s">
        <v>130</v>
      </c>
      <c r="R12" s="31">
        <v>21</v>
      </c>
      <c r="S12" s="31" t="s">
        <v>127</v>
      </c>
      <c r="T12" s="31">
        <v>1</v>
      </c>
      <c r="U12" s="31">
        <v>21</v>
      </c>
      <c r="V12" s="31" t="s">
        <v>131</v>
      </c>
      <c r="W12" s="31" t="s">
        <v>132</v>
      </c>
    </row>
    <row r="13" spans="2:23" ht="63.75" thickBot="1" x14ac:dyDescent="0.3">
      <c r="B13" s="8">
        <v>4</v>
      </c>
      <c r="C13" s="14">
        <v>43776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1</v>
      </c>
      <c r="P13" s="31">
        <v>0</v>
      </c>
      <c r="Q13" s="31" t="s">
        <v>133</v>
      </c>
      <c r="R13" s="31">
        <v>8.9543999999999997</v>
      </c>
      <c r="S13" s="31" t="s">
        <v>127</v>
      </c>
      <c r="T13" s="31">
        <v>1</v>
      </c>
      <c r="U13" s="31">
        <v>8.9543999999999997</v>
      </c>
      <c r="V13" s="31" t="s">
        <v>134</v>
      </c>
      <c r="W13" s="31" t="s">
        <v>135</v>
      </c>
    </row>
    <row r="14" spans="2:23" ht="79.5" thickBot="1" x14ac:dyDescent="0.3">
      <c r="B14" s="8">
        <v>5</v>
      </c>
      <c r="C14" s="14">
        <v>43780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1</v>
      </c>
      <c r="P14" s="31">
        <v>0</v>
      </c>
      <c r="Q14" s="31" t="s">
        <v>136</v>
      </c>
      <c r="R14" s="31">
        <v>2445.5002300000001</v>
      </c>
      <c r="S14" s="31" t="s">
        <v>127</v>
      </c>
      <c r="T14" s="31">
        <v>1</v>
      </c>
      <c r="U14" s="31">
        <v>2445.5002300000001</v>
      </c>
      <c r="V14" s="31" t="s">
        <v>113</v>
      </c>
      <c r="W14" s="31" t="s">
        <v>137</v>
      </c>
    </row>
    <row r="15" spans="2:23" ht="48" thickBot="1" x14ac:dyDescent="0.3">
      <c r="B15" s="8">
        <v>6</v>
      </c>
      <c r="C15" s="14">
        <v>43776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1</v>
      </c>
      <c r="P15" s="31">
        <v>0</v>
      </c>
      <c r="Q15" s="31" t="s">
        <v>138</v>
      </c>
      <c r="R15" s="31">
        <v>140</v>
      </c>
      <c r="S15" s="31" t="s">
        <v>127</v>
      </c>
      <c r="T15" s="31">
        <v>1</v>
      </c>
      <c r="U15" s="31">
        <v>140</v>
      </c>
      <c r="V15" s="31" t="s">
        <v>139</v>
      </c>
      <c r="W15" s="31" t="s">
        <v>140</v>
      </c>
    </row>
    <row r="16" spans="2:23" ht="48" thickBot="1" x14ac:dyDescent="0.3">
      <c r="B16" s="8">
        <v>7</v>
      </c>
      <c r="C16" s="14">
        <v>43748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</v>
      </c>
      <c r="M16" s="31">
        <v>0</v>
      </c>
      <c r="N16" s="31">
        <v>0</v>
      </c>
      <c r="O16" s="31">
        <v>0</v>
      </c>
      <c r="P16" s="31">
        <v>0</v>
      </c>
      <c r="Q16" s="31" t="s">
        <v>141</v>
      </c>
      <c r="R16" s="31">
        <v>611.50683000000004</v>
      </c>
      <c r="S16" s="31" t="s">
        <v>127</v>
      </c>
      <c r="T16" s="31">
        <v>1</v>
      </c>
      <c r="U16" s="31">
        <v>611.50683000000004</v>
      </c>
      <c r="V16" s="31" t="s">
        <v>142</v>
      </c>
      <c r="W16" s="31" t="s">
        <v>143</v>
      </c>
    </row>
    <row r="17" spans="2:23" ht="63.75" thickBot="1" x14ac:dyDescent="0.3">
      <c r="B17" s="8">
        <v>8</v>
      </c>
      <c r="C17" s="14">
        <v>43796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1</v>
      </c>
      <c r="O17" s="31">
        <v>0</v>
      </c>
      <c r="P17" s="31">
        <v>0</v>
      </c>
      <c r="Q17" s="31" t="s">
        <v>144</v>
      </c>
      <c r="R17" s="31">
        <v>539.35897999999997</v>
      </c>
      <c r="S17" s="31" t="s">
        <v>127</v>
      </c>
      <c r="T17" s="31">
        <v>1</v>
      </c>
      <c r="U17" s="31">
        <v>539.35897999999997</v>
      </c>
      <c r="V17" s="31" t="s">
        <v>145</v>
      </c>
      <c r="W17" s="31" t="s">
        <v>146</v>
      </c>
    </row>
    <row r="18" spans="2:23" ht="79.5" thickBot="1" x14ac:dyDescent="0.3">
      <c r="B18" s="8">
        <v>9</v>
      </c>
      <c r="C18" s="14">
        <v>43780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1</v>
      </c>
      <c r="P18" s="31">
        <v>0</v>
      </c>
      <c r="Q18" s="31" t="s">
        <v>147</v>
      </c>
      <c r="R18" s="31">
        <v>333.06</v>
      </c>
      <c r="S18" s="31" t="s">
        <v>127</v>
      </c>
      <c r="T18" s="31">
        <v>1</v>
      </c>
      <c r="U18" s="31">
        <v>333.06</v>
      </c>
      <c r="V18" s="31" t="s">
        <v>148</v>
      </c>
      <c r="W18" s="31" t="s">
        <v>149</v>
      </c>
    </row>
    <row r="19" spans="2:23" ht="95.25" thickBot="1" x14ac:dyDescent="0.3">
      <c r="B19" s="8">
        <v>10</v>
      </c>
      <c r="C19" s="14">
        <v>43784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1</v>
      </c>
      <c r="P19" s="31">
        <v>0</v>
      </c>
      <c r="Q19" s="31" t="s">
        <v>150</v>
      </c>
      <c r="R19" s="31">
        <v>84.933000000000007</v>
      </c>
      <c r="S19" s="31" t="s">
        <v>127</v>
      </c>
      <c r="T19" s="31">
        <v>1</v>
      </c>
      <c r="U19" s="31">
        <v>84.933000000000007</v>
      </c>
      <c r="V19" s="31" t="s">
        <v>151</v>
      </c>
      <c r="W19" s="31" t="s">
        <v>152</v>
      </c>
    </row>
    <row r="20" spans="2:23" ht="111" thickBot="1" x14ac:dyDescent="0.3">
      <c r="B20" s="8">
        <v>11</v>
      </c>
      <c r="C20" s="14">
        <v>43784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</v>
      </c>
      <c r="P20" s="31">
        <v>0</v>
      </c>
      <c r="Q20" s="31" t="s">
        <v>153</v>
      </c>
      <c r="R20" s="31">
        <v>37.1</v>
      </c>
      <c r="S20" s="31" t="s">
        <v>127</v>
      </c>
      <c r="T20" s="31">
        <v>1</v>
      </c>
      <c r="U20" s="31">
        <v>37.1</v>
      </c>
      <c r="V20" s="31" t="s">
        <v>151</v>
      </c>
      <c r="W20" s="31" t="s">
        <v>154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topLeftCell="A4" zoomScale="85" zoomScaleNormal="85" workbookViewId="0">
      <selection activeCell="Q10" sqref="Q10"/>
    </sheetView>
  </sheetViews>
  <sheetFormatPr defaultRowHeight="15" x14ac:dyDescent="0.25"/>
  <cols>
    <col min="3" max="3" width="11.85546875" bestFit="1" customWidth="1"/>
    <col min="17" max="17" width="20.42578125" customWidth="1"/>
    <col min="21" max="21" width="10.85546875" customWidth="1"/>
    <col min="22" max="22" width="20.28515625" customWidth="1"/>
    <col min="23" max="23" width="20.7109375" customWidth="1"/>
  </cols>
  <sheetData>
    <row r="2" spans="2:23" ht="49.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5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63"/>
  <sheetViews>
    <sheetView topLeftCell="A46" zoomScale="60" zoomScaleNormal="60" workbookViewId="0">
      <selection activeCell="B63" sqref="B63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4.28515625" customWidth="1"/>
    <col min="13" max="13" width="11.5703125" customWidth="1"/>
    <col min="15" max="15" width="8.7109375" customWidth="1"/>
    <col min="17" max="17" width="39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4.7109375" customWidth="1"/>
    <col min="23" max="23" width="26.5703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31.5" customHeight="1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79.5" thickBot="1" x14ac:dyDescent="0.3">
      <c r="B8" s="36"/>
      <c r="C8" s="36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26">
        <v>16</v>
      </c>
      <c r="R9" s="26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52.5" customHeight="1" thickBot="1" x14ac:dyDescent="0.3">
      <c r="B10" s="8">
        <v>1</v>
      </c>
      <c r="C10" s="13">
        <v>43775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24">
        <v>0</v>
      </c>
      <c r="Q10" s="28" t="s">
        <v>50</v>
      </c>
      <c r="R10" s="18">
        <v>0.87</v>
      </c>
      <c r="S10" s="30" t="s">
        <v>56</v>
      </c>
      <c r="T10" s="29">
        <v>49</v>
      </c>
      <c r="U10" s="18">
        <f>R10*T10</f>
        <v>42.63</v>
      </c>
      <c r="V10" s="19" t="s">
        <v>58</v>
      </c>
      <c r="W10" s="19" t="s">
        <v>59</v>
      </c>
    </row>
    <row r="11" spans="2:23" ht="52.5" customHeight="1" thickBot="1" x14ac:dyDescent="0.3">
      <c r="B11" s="8">
        <v>2</v>
      </c>
      <c r="C11" s="13">
        <v>43775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1</v>
      </c>
      <c r="P11" s="24">
        <v>0</v>
      </c>
      <c r="Q11" s="28" t="s">
        <v>51</v>
      </c>
      <c r="R11" s="18">
        <v>3.8499959999999995</v>
      </c>
      <c r="S11" s="30" t="s">
        <v>57</v>
      </c>
      <c r="T11" s="29">
        <v>4</v>
      </c>
      <c r="U11" s="18">
        <f t="shared" ref="U11:U16" si="0">R11*T11</f>
        <v>15.399983999999998</v>
      </c>
      <c r="V11" s="25" t="s">
        <v>58</v>
      </c>
      <c r="W11" s="25" t="s">
        <v>59</v>
      </c>
    </row>
    <row r="12" spans="2:23" ht="77.25" customHeight="1" thickBot="1" x14ac:dyDescent="0.3">
      <c r="B12" s="8">
        <v>3</v>
      </c>
      <c r="C12" s="13">
        <v>43775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24">
        <v>0</v>
      </c>
      <c r="Q12" s="28" t="s">
        <v>52</v>
      </c>
      <c r="R12" s="18">
        <v>10.849992</v>
      </c>
      <c r="S12" s="30" t="s">
        <v>56</v>
      </c>
      <c r="T12" s="29">
        <v>39</v>
      </c>
      <c r="U12" s="18">
        <f t="shared" si="0"/>
        <v>423.14968800000003</v>
      </c>
      <c r="V12" s="25" t="s">
        <v>58</v>
      </c>
      <c r="W12" s="25" t="s">
        <v>59</v>
      </c>
    </row>
    <row r="13" spans="2:23" ht="73.5" customHeight="1" thickBot="1" x14ac:dyDescent="0.3">
      <c r="B13" s="8">
        <v>4</v>
      </c>
      <c r="C13" s="13">
        <v>43775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4">
        <v>0</v>
      </c>
      <c r="Q13" s="28" t="s">
        <v>53</v>
      </c>
      <c r="R13" s="18">
        <v>10.849992</v>
      </c>
      <c r="S13" s="30" t="s">
        <v>56</v>
      </c>
      <c r="T13" s="29">
        <v>35</v>
      </c>
      <c r="U13" s="18">
        <f t="shared" si="0"/>
        <v>379.74972000000002</v>
      </c>
      <c r="V13" s="25" t="s">
        <v>58</v>
      </c>
      <c r="W13" s="25" t="s">
        <v>59</v>
      </c>
    </row>
    <row r="14" spans="2:23" ht="52.5" customHeight="1" thickBot="1" x14ac:dyDescent="0.3">
      <c r="B14" s="8">
        <v>5</v>
      </c>
      <c r="C14" s="13">
        <v>43775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4">
        <v>0</v>
      </c>
      <c r="Q14" s="28" t="s">
        <v>53</v>
      </c>
      <c r="R14" s="18">
        <v>10.849992</v>
      </c>
      <c r="S14" s="30" t="s">
        <v>56</v>
      </c>
      <c r="T14" s="29">
        <v>87</v>
      </c>
      <c r="U14" s="18">
        <f t="shared" si="0"/>
        <v>943.94930399999998</v>
      </c>
      <c r="V14" s="25" t="s">
        <v>58</v>
      </c>
      <c r="W14" s="25" t="s">
        <v>59</v>
      </c>
    </row>
    <row r="15" spans="2:23" ht="52.5" customHeight="1" thickBot="1" x14ac:dyDescent="0.3">
      <c r="B15" s="8">
        <v>6</v>
      </c>
      <c r="C15" s="13">
        <v>43775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1</v>
      </c>
      <c r="P15" s="24">
        <v>0</v>
      </c>
      <c r="Q15" s="28" t="s">
        <v>54</v>
      </c>
      <c r="R15" s="18">
        <v>0.999996</v>
      </c>
      <c r="S15" s="30" t="s">
        <v>57</v>
      </c>
      <c r="T15" s="29">
        <v>317</v>
      </c>
      <c r="U15" s="18">
        <f t="shared" si="0"/>
        <v>316.99873200000002</v>
      </c>
      <c r="V15" s="25" t="s">
        <v>58</v>
      </c>
      <c r="W15" s="25" t="s">
        <v>59</v>
      </c>
    </row>
    <row r="16" spans="2:23" ht="52.5" customHeight="1" thickBot="1" x14ac:dyDescent="0.3">
      <c r="B16" s="8">
        <v>7</v>
      </c>
      <c r="C16" s="13">
        <v>43775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</v>
      </c>
      <c r="P16" s="24">
        <v>0</v>
      </c>
      <c r="Q16" s="28" t="s">
        <v>55</v>
      </c>
      <c r="R16" s="18">
        <v>0.94999199999999995</v>
      </c>
      <c r="S16" s="30" t="s">
        <v>57</v>
      </c>
      <c r="T16" s="29">
        <v>14</v>
      </c>
      <c r="U16" s="18">
        <f t="shared" si="0"/>
        <v>13.299887999999999</v>
      </c>
      <c r="V16" s="25" t="s">
        <v>58</v>
      </c>
      <c r="W16" s="25" t="s">
        <v>59</v>
      </c>
    </row>
    <row r="17" spans="2:23" ht="63.75" thickBot="1" x14ac:dyDescent="0.3">
      <c r="B17" s="8">
        <v>8</v>
      </c>
      <c r="C17" s="13">
        <v>43753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1</v>
      </c>
      <c r="M17" s="32">
        <v>0</v>
      </c>
      <c r="N17" s="32">
        <v>0</v>
      </c>
      <c r="O17" s="32">
        <v>0</v>
      </c>
      <c r="P17" s="32">
        <v>0</v>
      </c>
      <c r="Q17" s="32" t="s">
        <v>60</v>
      </c>
      <c r="R17" s="32">
        <v>11.023620000000001</v>
      </c>
      <c r="S17" s="32" t="s">
        <v>57</v>
      </c>
      <c r="T17" s="32">
        <v>1</v>
      </c>
      <c r="U17" s="32">
        <f>R17*T17</f>
        <v>11.023620000000001</v>
      </c>
      <c r="V17" s="32" t="s">
        <v>61</v>
      </c>
      <c r="W17" s="32" t="s">
        <v>62</v>
      </c>
    </row>
    <row r="18" spans="2:23" ht="63.75" thickBot="1" x14ac:dyDescent="0.3">
      <c r="B18" s="8">
        <v>9</v>
      </c>
      <c r="C18" s="13">
        <v>43753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1</v>
      </c>
      <c r="M18" s="32">
        <v>0</v>
      </c>
      <c r="N18" s="32">
        <v>0</v>
      </c>
      <c r="O18" s="32">
        <v>0</v>
      </c>
      <c r="P18" s="32">
        <v>0</v>
      </c>
      <c r="Q18" s="32" t="s">
        <v>63</v>
      </c>
      <c r="R18" s="32">
        <v>0.63304799999999994</v>
      </c>
      <c r="S18" s="32" t="s">
        <v>57</v>
      </c>
      <c r="T18" s="32">
        <v>4</v>
      </c>
      <c r="U18" s="32">
        <f t="shared" ref="U18:U49" si="1">R18*T18</f>
        <v>2.5321919999999998</v>
      </c>
      <c r="V18" s="32" t="s">
        <v>61</v>
      </c>
      <c r="W18" s="32" t="s">
        <v>62</v>
      </c>
    </row>
    <row r="19" spans="2:23" ht="63.75" thickBot="1" x14ac:dyDescent="0.3">
      <c r="B19" s="8">
        <v>10</v>
      </c>
      <c r="C19" s="13">
        <v>43753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2" t="s">
        <v>64</v>
      </c>
      <c r="R19" s="32">
        <v>5.2964399999999996</v>
      </c>
      <c r="S19" s="32" t="s">
        <v>57</v>
      </c>
      <c r="T19" s="32">
        <v>3</v>
      </c>
      <c r="U19" s="32">
        <f t="shared" si="1"/>
        <v>15.889319999999998</v>
      </c>
      <c r="V19" s="32" t="s">
        <v>61</v>
      </c>
      <c r="W19" s="32" t="s">
        <v>62</v>
      </c>
    </row>
    <row r="20" spans="2:23" ht="63.75" thickBot="1" x14ac:dyDescent="0.3">
      <c r="B20" s="8">
        <v>11</v>
      </c>
      <c r="C20" s="13">
        <v>43753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 t="s">
        <v>65</v>
      </c>
      <c r="R20" s="32">
        <v>1.7270999999999999</v>
      </c>
      <c r="S20" s="32" t="s">
        <v>56</v>
      </c>
      <c r="T20" s="32">
        <v>10</v>
      </c>
      <c r="U20" s="32">
        <f t="shared" si="1"/>
        <v>17.270999999999997</v>
      </c>
      <c r="V20" s="32" t="s">
        <v>61</v>
      </c>
      <c r="W20" s="32" t="s">
        <v>62</v>
      </c>
    </row>
    <row r="21" spans="2:23" ht="63.75" thickBot="1" x14ac:dyDescent="0.3">
      <c r="B21" s="8">
        <v>12</v>
      </c>
      <c r="C21" s="13">
        <v>43753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1</v>
      </c>
      <c r="M21" s="32">
        <v>0</v>
      </c>
      <c r="N21" s="32">
        <v>0</v>
      </c>
      <c r="O21" s="32">
        <v>0</v>
      </c>
      <c r="P21" s="32">
        <v>0</v>
      </c>
      <c r="Q21" s="32" t="s">
        <v>66</v>
      </c>
      <c r="R21" s="32">
        <v>22.372164000000001</v>
      </c>
      <c r="S21" s="32" t="s">
        <v>67</v>
      </c>
      <c r="T21" s="32">
        <v>3</v>
      </c>
      <c r="U21" s="32">
        <f t="shared" si="1"/>
        <v>67.116492000000008</v>
      </c>
      <c r="V21" s="32" t="s">
        <v>61</v>
      </c>
      <c r="W21" s="32" t="s">
        <v>62</v>
      </c>
    </row>
    <row r="22" spans="2:23" ht="63.75" thickBot="1" x14ac:dyDescent="0.3">
      <c r="B22" s="8">
        <v>13</v>
      </c>
      <c r="C22" s="13">
        <v>43753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 t="s">
        <v>68</v>
      </c>
      <c r="R22" s="32">
        <v>1.3437840000000001</v>
      </c>
      <c r="S22" s="32" t="s">
        <v>69</v>
      </c>
      <c r="T22" s="32">
        <v>2.4</v>
      </c>
      <c r="U22" s="32">
        <f t="shared" si="1"/>
        <v>3.2250816000000002</v>
      </c>
      <c r="V22" s="32" t="s">
        <v>61</v>
      </c>
      <c r="W22" s="32" t="s">
        <v>62</v>
      </c>
    </row>
    <row r="23" spans="2:23" ht="63.75" thickBot="1" x14ac:dyDescent="0.3">
      <c r="B23" s="8">
        <v>14</v>
      </c>
      <c r="C23" s="13">
        <v>43753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1</v>
      </c>
      <c r="M23" s="32">
        <v>0</v>
      </c>
      <c r="N23" s="32">
        <v>0</v>
      </c>
      <c r="O23" s="32">
        <v>0</v>
      </c>
      <c r="P23" s="32">
        <v>0</v>
      </c>
      <c r="Q23" s="32" t="s">
        <v>70</v>
      </c>
      <c r="R23" s="32">
        <v>5.8163999999999993E-2</v>
      </c>
      <c r="S23" s="32" t="s">
        <v>71</v>
      </c>
      <c r="T23" s="32">
        <v>50</v>
      </c>
      <c r="U23" s="32">
        <f t="shared" si="1"/>
        <v>2.9081999999999999</v>
      </c>
      <c r="V23" s="32" t="s">
        <v>61</v>
      </c>
      <c r="W23" s="32" t="s">
        <v>62</v>
      </c>
    </row>
    <row r="24" spans="2:23" ht="63.75" thickBot="1" x14ac:dyDescent="0.3">
      <c r="B24" s="8">
        <v>15</v>
      </c>
      <c r="C24" s="13">
        <v>43753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1</v>
      </c>
      <c r="M24" s="32">
        <v>0</v>
      </c>
      <c r="N24" s="32">
        <v>0</v>
      </c>
      <c r="O24" s="32">
        <v>0</v>
      </c>
      <c r="P24" s="32">
        <v>0</v>
      </c>
      <c r="Q24" s="32" t="s">
        <v>72</v>
      </c>
      <c r="R24" s="32">
        <v>2.0928839999999997</v>
      </c>
      <c r="S24" s="32" t="s">
        <v>57</v>
      </c>
      <c r="T24" s="32">
        <v>33</v>
      </c>
      <c r="U24" s="32">
        <f t="shared" si="1"/>
        <v>69.06517199999999</v>
      </c>
      <c r="V24" s="32" t="s">
        <v>61</v>
      </c>
      <c r="W24" s="32" t="s">
        <v>62</v>
      </c>
    </row>
    <row r="25" spans="2:23" ht="63.75" thickBot="1" x14ac:dyDescent="0.3">
      <c r="B25" s="8">
        <v>16</v>
      </c>
      <c r="C25" s="13">
        <v>43753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1</v>
      </c>
      <c r="M25" s="32">
        <v>0</v>
      </c>
      <c r="N25" s="32">
        <v>0</v>
      </c>
      <c r="O25" s="32">
        <v>0</v>
      </c>
      <c r="P25" s="32">
        <v>0</v>
      </c>
      <c r="Q25" s="32" t="s">
        <v>73</v>
      </c>
      <c r="R25" s="32">
        <v>0.52828799999999998</v>
      </c>
      <c r="S25" s="32" t="s">
        <v>57</v>
      </c>
      <c r="T25" s="32">
        <v>82</v>
      </c>
      <c r="U25" s="32">
        <f t="shared" si="1"/>
        <v>43.319615999999996</v>
      </c>
      <c r="V25" s="32" t="s">
        <v>61</v>
      </c>
      <c r="W25" s="32" t="s">
        <v>62</v>
      </c>
    </row>
    <row r="26" spans="2:23" ht="63.75" thickBot="1" x14ac:dyDescent="0.3">
      <c r="B26" s="8">
        <v>17</v>
      </c>
      <c r="C26" s="13">
        <v>43753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1</v>
      </c>
      <c r="M26" s="32">
        <v>0</v>
      </c>
      <c r="N26" s="32">
        <v>0</v>
      </c>
      <c r="O26" s="32">
        <v>0</v>
      </c>
      <c r="P26" s="32">
        <v>0</v>
      </c>
      <c r="Q26" s="32" t="s">
        <v>74</v>
      </c>
      <c r="R26" s="32">
        <v>1.243512</v>
      </c>
      <c r="S26" s="32" t="s">
        <v>57</v>
      </c>
      <c r="T26" s="32">
        <v>1</v>
      </c>
      <c r="U26" s="32">
        <f t="shared" si="1"/>
        <v>1.243512</v>
      </c>
      <c r="V26" s="32" t="s">
        <v>61</v>
      </c>
      <c r="W26" s="32" t="s">
        <v>62</v>
      </c>
    </row>
    <row r="27" spans="2:23" ht="63.75" thickBot="1" x14ac:dyDescent="0.3">
      <c r="B27" s="8">
        <v>18</v>
      </c>
      <c r="C27" s="13">
        <v>43753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 t="s">
        <v>75</v>
      </c>
      <c r="R27" s="32">
        <v>0.34199999999999997</v>
      </c>
      <c r="S27" s="32" t="s">
        <v>69</v>
      </c>
      <c r="T27" s="32">
        <v>100</v>
      </c>
      <c r="U27" s="32">
        <f t="shared" si="1"/>
        <v>34.199999999999996</v>
      </c>
      <c r="V27" s="32" t="s">
        <v>61</v>
      </c>
      <c r="W27" s="32" t="s">
        <v>62</v>
      </c>
    </row>
    <row r="28" spans="2:23" ht="63.75" thickBot="1" x14ac:dyDescent="0.3">
      <c r="B28" s="8">
        <v>19</v>
      </c>
      <c r="C28" s="13">
        <v>43753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1</v>
      </c>
      <c r="M28" s="32">
        <v>0</v>
      </c>
      <c r="N28" s="32">
        <v>0</v>
      </c>
      <c r="O28" s="32">
        <v>0</v>
      </c>
      <c r="P28" s="32">
        <v>0</v>
      </c>
      <c r="Q28" s="32" t="s">
        <v>76</v>
      </c>
      <c r="R28" s="32">
        <v>2.2375199999999995</v>
      </c>
      <c r="S28" s="32" t="s">
        <v>57</v>
      </c>
      <c r="T28" s="32">
        <v>10</v>
      </c>
      <c r="U28" s="32">
        <f t="shared" si="1"/>
        <v>22.375199999999996</v>
      </c>
      <c r="V28" s="32" t="s">
        <v>61</v>
      </c>
      <c r="W28" s="32" t="s">
        <v>62</v>
      </c>
    </row>
    <row r="29" spans="2:23" ht="63.75" thickBot="1" x14ac:dyDescent="0.3">
      <c r="B29" s="8">
        <v>20</v>
      </c>
      <c r="C29" s="13">
        <v>43753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1</v>
      </c>
      <c r="M29" s="32">
        <v>0</v>
      </c>
      <c r="N29" s="32">
        <v>0</v>
      </c>
      <c r="O29" s="32">
        <v>0</v>
      </c>
      <c r="P29" s="32">
        <v>0</v>
      </c>
      <c r="Q29" s="32" t="s">
        <v>77</v>
      </c>
      <c r="R29" s="32">
        <v>45.143999999999998</v>
      </c>
      <c r="S29" s="32" t="s">
        <v>57</v>
      </c>
      <c r="T29" s="32">
        <v>4</v>
      </c>
      <c r="U29" s="32">
        <f t="shared" si="1"/>
        <v>180.57599999999999</v>
      </c>
      <c r="V29" s="32" t="s">
        <v>61</v>
      </c>
      <c r="W29" s="32" t="s">
        <v>62</v>
      </c>
    </row>
    <row r="30" spans="2:23" ht="63.75" thickBot="1" x14ac:dyDescent="0.3">
      <c r="B30" s="8">
        <v>21</v>
      </c>
      <c r="C30" s="13">
        <v>43753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1</v>
      </c>
      <c r="M30" s="32">
        <v>0</v>
      </c>
      <c r="N30" s="32">
        <v>0</v>
      </c>
      <c r="O30" s="32">
        <v>0</v>
      </c>
      <c r="P30" s="32">
        <v>0</v>
      </c>
      <c r="Q30" s="32" t="s">
        <v>63</v>
      </c>
      <c r="R30" s="32">
        <v>0.94977600000000006</v>
      </c>
      <c r="S30" s="32" t="s">
        <v>57</v>
      </c>
      <c r="T30" s="32">
        <v>4</v>
      </c>
      <c r="U30" s="32">
        <f t="shared" si="1"/>
        <v>3.7991040000000003</v>
      </c>
      <c r="V30" s="32" t="s">
        <v>61</v>
      </c>
      <c r="W30" s="32" t="s">
        <v>62</v>
      </c>
    </row>
    <row r="31" spans="2:23" ht="63.75" thickBot="1" x14ac:dyDescent="0.3">
      <c r="B31" s="8">
        <v>22</v>
      </c>
      <c r="C31" s="13">
        <v>43753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 t="s">
        <v>63</v>
      </c>
      <c r="R31" s="32">
        <v>0.48331199999999996</v>
      </c>
      <c r="S31" s="32" t="s">
        <v>57</v>
      </c>
      <c r="T31" s="32">
        <v>4</v>
      </c>
      <c r="U31" s="32">
        <f t="shared" si="1"/>
        <v>1.9332479999999999</v>
      </c>
      <c r="V31" s="32" t="s">
        <v>61</v>
      </c>
      <c r="W31" s="32" t="s">
        <v>62</v>
      </c>
    </row>
    <row r="32" spans="2:23" ht="63.75" thickBot="1" x14ac:dyDescent="0.3">
      <c r="B32" s="8">
        <v>23</v>
      </c>
      <c r="C32" s="13">
        <v>43753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1</v>
      </c>
      <c r="M32" s="32">
        <v>0</v>
      </c>
      <c r="N32" s="32">
        <v>0</v>
      </c>
      <c r="O32" s="32">
        <v>0</v>
      </c>
      <c r="P32" s="32">
        <v>0</v>
      </c>
      <c r="Q32" s="32" t="s">
        <v>78</v>
      </c>
      <c r="R32" s="32">
        <v>36.844799999999999</v>
      </c>
      <c r="S32" s="32" t="s">
        <v>57</v>
      </c>
      <c r="T32" s="32">
        <v>1</v>
      </c>
      <c r="U32" s="32">
        <f t="shared" si="1"/>
        <v>36.844799999999999</v>
      </c>
      <c r="V32" s="32" t="s">
        <v>61</v>
      </c>
      <c r="W32" s="32" t="s">
        <v>62</v>
      </c>
    </row>
    <row r="33" spans="2:23" ht="63.75" thickBot="1" x14ac:dyDescent="0.3">
      <c r="B33" s="8">
        <v>24</v>
      </c>
      <c r="C33" s="13">
        <v>43753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1</v>
      </c>
      <c r="M33" s="32">
        <v>0</v>
      </c>
      <c r="N33" s="32">
        <v>0</v>
      </c>
      <c r="O33" s="32">
        <v>0</v>
      </c>
      <c r="P33" s="32">
        <v>0</v>
      </c>
      <c r="Q33" s="32" t="s">
        <v>79</v>
      </c>
      <c r="R33" s="32">
        <v>4.3224960000000001</v>
      </c>
      <c r="S33" s="32" t="s">
        <v>57</v>
      </c>
      <c r="T33" s="32">
        <v>2</v>
      </c>
      <c r="U33" s="32">
        <f t="shared" si="1"/>
        <v>8.6449920000000002</v>
      </c>
      <c r="V33" s="32" t="s">
        <v>61</v>
      </c>
      <c r="W33" s="32" t="s">
        <v>62</v>
      </c>
    </row>
    <row r="34" spans="2:23" ht="63.75" thickBot="1" x14ac:dyDescent="0.3">
      <c r="B34" s="8">
        <v>25</v>
      </c>
      <c r="C34" s="13">
        <v>43753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1</v>
      </c>
      <c r="M34" s="32">
        <v>0</v>
      </c>
      <c r="N34" s="32">
        <v>0</v>
      </c>
      <c r="O34" s="32">
        <v>0</v>
      </c>
      <c r="P34" s="32">
        <v>0</v>
      </c>
      <c r="Q34" s="32" t="s">
        <v>66</v>
      </c>
      <c r="R34" s="32">
        <v>22.372164000000001</v>
      </c>
      <c r="S34" s="32" t="s">
        <v>67</v>
      </c>
      <c r="T34" s="32">
        <v>1</v>
      </c>
      <c r="U34" s="32">
        <f t="shared" si="1"/>
        <v>22.372164000000001</v>
      </c>
      <c r="V34" s="32" t="s">
        <v>61</v>
      </c>
      <c r="W34" s="32" t="s">
        <v>62</v>
      </c>
    </row>
    <row r="35" spans="2:23" ht="63.75" thickBot="1" x14ac:dyDescent="0.3">
      <c r="B35" s="8">
        <v>26</v>
      </c>
      <c r="C35" s="13">
        <v>43753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1</v>
      </c>
      <c r="M35" s="32">
        <v>0</v>
      </c>
      <c r="N35" s="32">
        <v>0</v>
      </c>
      <c r="O35" s="32">
        <v>0</v>
      </c>
      <c r="P35" s="32">
        <v>0</v>
      </c>
      <c r="Q35" s="32" t="s">
        <v>80</v>
      </c>
      <c r="R35" s="32">
        <v>45.143999999999998</v>
      </c>
      <c r="S35" s="32" t="s">
        <v>57</v>
      </c>
      <c r="T35" s="32">
        <v>1</v>
      </c>
      <c r="U35" s="32">
        <f t="shared" si="1"/>
        <v>45.143999999999998</v>
      </c>
      <c r="V35" s="32" t="s">
        <v>61</v>
      </c>
      <c r="W35" s="32" t="s">
        <v>62</v>
      </c>
    </row>
    <row r="36" spans="2:23" ht="63.75" thickBot="1" x14ac:dyDescent="0.3">
      <c r="B36" s="8">
        <v>27</v>
      </c>
      <c r="C36" s="13">
        <v>43753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1</v>
      </c>
      <c r="M36" s="32">
        <v>0</v>
      </c>
      <c r="N36" s="32">
        <v>0</v>
      </c>
      <c r="O36" s="32">
        <v>0</v>
      </c>
      <c r="P36" s="32">
        <v>0</v>
      </c>
      <c r="Q36" s="32" t="s">
        <v>81</v>
      </c>
      <c r="R36" s="32">
        <v>9.1932E-2</v>
      </c>
      <c r="S36" s="32" t="s">
        <v>71</v>
      </c>
      <c r="T36" s="32">
        <v>60</v>
      </c>
      <c r="U36" s="32">
        <f t="shared" si="1"/>
        <v>5.5159200000000004</v>
      </c>
      <c r="V36" s="32" t="s">
        <v>61</v>
      </c>
      <c r="W36" s="32" t="s">
        <v>62</v>
      </c>
    </row>
    <row r="37" spans="2:23" ht="63.75" thickBot="1" x14ac:dyDescent="0.3">
      <c r="B37" s="8">
        <v>28</v>
      </c>
      <c r="C37" s="13">
        <v>43753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1</v>
      </c>
      <c r="M37" s="32">
        <v>0</v>
      </c>
      <c r="N37" s="32">
        <v>0</v>
      </c>
      <c r="O37" s="32">
        <v>0</v>
      </c>
      <c r="P37" s="32">
        <v>0</v>
      </c>
      <c r="Q37" s="32" t="s">
        <v>82</v>
      </c>
      <c r="R37" s="32">
        <v>0.11399999999999999</v>
      </c>
      <c r="S37" s="32" t="s">
        <v>71</v>
      </c>
      <c r="T37" s="32">
        <v>60</v>
      </c>
      <c r="U37" s="32">
        <f t="shared" si="1"/>
        <v>6.84</v>
      </c>
      <c r="V37" s="32" t="s">
        <v>61</v>
      </c>
      <c r="W37" s="32" t="s">
        <v>62</v>
      </c>
    </row>
    <row r="38" spans="2:23" ht="63.75" thickBot="1" x14ac:dyDescent="0.3">
      <c r="B38" s="8">
        <v>29</v>
      </c>
      <c r="C38" s="13">
        <v>43753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1</v>
      </c>
      <c r="M38" s="32">
        <v>0</v>
      </c>
      <c r="N38" s="32">
        <v>0</v>
      </c>
      <c r="O38" s="32">
        <v>0</v>
      </c>
      <c r="P38" s="32">
        <v>0</v>
      </c>
      <c r="Q38" s="32" t="s">
        <v>83</v>
      </c>
      <c r="R38" s="32">
        <v>4.1450399999999998</v>
      </c>
      <c r="S38" s="32" t="s">
        <v>57</v>
      </c>
      <c r="T38" s="32">
        <v>1</v>
      </c>
      <c r="U38" s="32">
        <f t="shared" si="1"/>
        <v>4.1450399999999998</v>
      </c>
      <c r="V38" s="32" t="s">
        <v>61</v>
      </c>
      <c r="W38" s="32" t="s">
        <v>62</v>
      </c>
    </row>
    <row r="39" spans="2:23" ht="63.75" thickBot="1" x14ac:dyDescent="0.3">
      <c r="B39" s="8">
        <v>30</v>
      </c>
      <c r="C39" s="13">
        <v>43753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0</v>
      </c>
      <c r="Q39" s="32" t="s">
        <v>84</v>
      </c>
      <c r="R39" s="32">
        <v>1.1827559999999999</v>
      </c>
      <c r="S39" s="32" t="s">
        <v>57</v>
      </c>
      <c r="T39" s="32">
        <v>2</v>
      </c>
      <c r="U39" s="32">
        <f t="shared" si="1"/>
        <v>2.3655119999999998</v>
      </c>
      <c r="V39" s="32" t="s">
        <v>61</v>
      </c>
      <c r="W39" s="32" t="s">
        <v>62</v>
      </c>
    </row>
    <row r="40" spans="2:23" ht="63.75" thickBot="1" x14ac:dyDescent="0.3">
      <c r="B40" s="8">
        <v>31</v>
      </c>
      <c r="C40" s="13">
        <v>43753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1</v>
      </c>
      <c r="M40" s="32">
        <v>0</v>
      </c>
      <c r="N40" s="32">
        <v>0</v>
      </c>
      <c r="O40" s="32">
        <v>0</v>
      </c>
      <c r="P40" s="32">
        <v>0</v>
      </c>
      <c r="Q40" s="32" t="s">
        <v>85</v>
      </c>
      <c r="R40" s="32">
        <v>45.143999999999998</v>
      </c>
      <c r="S40" s="32" t="s">
        <v>57</v>
      </c>
      <c r="T40" s="32">
        <v>1</v>
      </c>
      <c r="U40" s="32">
        <f t="shared" si="1"/>
        <v>45.143999999999998</v>
      </c>
      <c r="V40" s="32" t="s">
        <v>61</v>
      </c>
      <c r="W40" s="32" t="s">
        <v>62</v>
      </c>
    </row>
    <row r="41" spans="2:23" ht="63.75" thickBot="1" x14ac:dyDescent="0.3">
      <c r="B41" s="8">
        <v>32</v>
      </c>
      <c r="C41" s="13">
        <v>43753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 t="s">
        <v>86</v>
      </c>
      <c r="R41" s="32">
        <v>7.599996</v>
      </c>
      <c r="S41" s="32" t="s">
        <v>57</v>
      </c>
      <c r="T41" s="32">
        <v>1</v>
      </c>
      <c r="U41" s="32">
        <f t="shared" si="1"/>
        <v>7.599996</v>
      </c>
      <c r="V41" s="32" t="s">
        <v>61</v>
      </c>
      <c r="W41" s="32" t="s">
        <v>62</v>
      </c>
    </row>
    <row r="42" spans="2:23" ht="63.75" thickBot="1" x14ac:dyDescent="0.3">
      <c r="B42" s="8">
        <v>33</v>
      </c>
      <c r="C42" s="13">
        <v>43753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1</v>
      </c>
      <c r="M42" s="32">
        <v>0</v>
      </c>
      <c r="N42" s="32">
        <v>0</v>
      </c>
      <c r="O42" s="32">
        <v>0</v>
      </c>
      <c r="P42" s="32">
        <v>0</v>
      </c>
      <c r="Q42" s="32" t="s">
        <v>86</v>
      </c>
      <c r="R42" s="32">
        <v>18.857495999999998</v>
      </c>
      <c r="S42" s="32" t="s">
        <v>57</v>
      </c>
      <c r="T42" s="32">
        <v>2</v>
      </c>
      <c r="U42" s="32">
        <f t="shared" si="1"/>
        <v>37.714991999999995</v>
      </c>
      <c r="V42" s="32" t="s">
        <v>61</v>
      </c>
      <c r="W42" s="32" t="s">
        <v>62</v>
      </c>
    </row>
    <row r="43" spans="2:23" ht="63.75" thickBot="1" x14ac:dyDescent="0.3">
      <c r="B43" s="8">
        <v>34</v>
      </c>
      <c r="C43" s="13">
        <v>43753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 t="s">
        <v>87</v>
      </c>
      <c r="R43" s="32">
        <v>1.5128760000000001</v>
      </c>
      <c r="S43" s="32" t="s">
        <v>57</v>
      </c>
      <c r="T43" s="32">
        <v>2</v>
      </c>
      <c r="U43" s="32">
        <f t="shared" si="1"/>
        <v>3.0257520000000002</v>
      </c>
      <c r="V43" s="32" t="s">
        <v>61</v>
      </c>
      <c r="W43" s="32" t="s">
        <v>62</v>
      </c>
    </row>
    <row r="44" spans="2:23" ht="63.75" thickBot="1" x14ac:dyDescent="0.3">
      <c r="B44" s="8">
        <v>35</v>
      </c>
      <c r="C44" s="13">
        <v>43753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 t="s">
        <v>88</v>
      </c>
      <c r="R44" s="32">
        <v>22.388580000000001</v>
      </c>
      <c r="S44" s="32" t="s">
        <v>57</v>
      </c>
      <c r="T44" s="32">
        <v>2</v>
      </c>
      <c r="U44" s="32">
        <f t="shared" si="1"/>
        <v>44.777160000000002</v>
      </c>
      <c r="V44" s="32" t="s">
        <v>61</v>
      </c>
      <c r="W44" s="32" t="s">
        <v>62</v>
      </c>
    </row>
    <row r="45" spans="2:23" ht="63.75" thickBot="1" x14ac:dyDescent="0.3">
      <c r="B45" s="8">
        <v>36</v>
      </c>
      <c r="C45" s="13">
        <v>43753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1</v>
      </c>
      <c r="M45" s="32">
        <v>0</v>
      </c>
      <c r="N45" s="32">
        <v>0</v>
      </c>
      <c r="O45" s="32">
        <v>0</v>
      </c>
      <c r="P45" s="32">
        <v>0</v>
      </c>
      <c r="Q45" s="32" t="s">
        <v>89</v>
      </c>
      <c r="R45" s="32">
        <v>0.513984</v>
      </c>
      <c r="S45" s="32" t="s">
        <v>69</v>
      </c>
      <c r="T45" s="32">
        <v>6</v>
      </c>
      <c r="U45" s="32">
        <f t="shared" si="1"/>
        <v>3.083904</v>
      </c>
      <c r="V45" s="32" t="s">
        <v>61</v>
      </c>
      <c r="W45" s="32" t="s">
        <v>62</v>
      </c>
    </row>
    <row r="46" spans="2:23" ht="63.75" thickBot="1" x14ac:dyDescent="0.3">
      <c r="B46" s="8">
        <v>37</v>
      </c>
      <c r="C46" s="13">
        <v>43753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1</v>
      </c>
      <c r="M46" s="32">
        <v>0</v>
      </c>
      <c r="N46" s="32">
        <v>0</v>
      </c>
      <c r="O46" s="32">
        <v>0</v>
      </c>
      <c r="P46" s="32">
        <v>0</v>
      </c>
      <c r="Q46" s="32" t="s">
        <v>90</v>
      </c>
      <c r="R46" s="32">
        <v>0.43401600000000001</v>
      </c>
      <c r="S46" s="32" t="s">
        <v>69</v>
      </c>
      <c r="T46" s="32">
        <v>51</v>
      </c>
      <c r="U46" s="32">
        <f t="shared" si="1"/>
        <v>22.134816000000001</v>
      </c>
      <c r="V46" s="32" t="s">
        <v>61</v>
      </c>
      <c r="W46" s="32" t="s">
        <v>62</v>
      </c>
    </row>
    <row r="47" spans="2:23" ht="63.75" thickBot="1" x14ac:dyDescent="0.3">
      <c r="B47" s="8">
        <v>38</v>
      </c>
      <c r="C47" s="13">
        <v>43753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1</v>
      </c>
      <c r="M47" s="32">
        <v>0</v>
      </c>
      <c r="N47" s="32">
        <v>0</v>
      </c>
      <c r="O47" s="32">
        <v>0</v>
      </c>
      <c r="P47" s="32">
        <v>0</v>
      </c>
      <c r="Q47" s="32" t="s">
        <v>91</v>
      </c>
      <c r="R47" s="32">
        <v>0.12871199999999999</v>
      </c>
      <c r="S47" s="32" t="s">
        <v>69</v>
      </c>
      <c r="T47" s="32">
        <v>12</v>
      </c>
      <c r="U47" s="32">
        <f t="shared" si="1"/>
        <v>1.5445439999999999</v>
      </c>
      <c r="V47" s="32" t="s">
        <v>61</v>
      </c>
      <c r="W47" s="32" t="s">
        <v>62</v>
      </c>
    </row>
    <row r="48" spans="2:23" ht="63.75" thickBot="1" x14ac:dyDescent="0.3">
      <c r="B48" s="8">
        <v>39</v>
      </c>
      <c r="C48" s="13">
        <v>43749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 t="s">
        <v>92</v>
      </c>
      <c r="R48" s="32">
        <v>262.08</v>
      </c>
      <c r="S48" s="32" t="s">
        <v>57</v>
      </c>
      <c r="T48" s="32">
        <v>1</v>
      </c>
      <c r="U48" s="32">
        <f t="shared" si="1"/>
        <v>262.08</v>
      </c>
      <c r="V48" s="32" t="s">
        <v>93</v>
      </c>
      <c r="W48" s="32" t="s">
        <v>94</v>
      </c>
    </row>
    <row r="49" spans="2:23" ht="32.25" thickBot="1" x14ac:dyDescent="0.3">
      <c r="B49" s="8">
        <v>40</v>
      </c>
      <c r="C49" s="13">
        <v>43784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1</v>
      </c>
      <c r="P49" s="32">
        <v>0</v>
      </c>
      <c r="Q49" s="32" t="s">
        <v>95</v>
      </c>
      <c r="R49" s="32">
        <v>78.26088</v>
      </c>
      <c r="S49" s="32" t="s">
        <v>96</v>
      </c>
      <c r="T49" s="32">
        <v>2.2999999999999998</v>
      </c>
      <c r="U49" s="32">
        <f t="shared" si="1"/>
        <v>180.000024</v>
      </c>
      <c r="V49" s="32" t="s">
        <v>97</v>
      </c>
      <c r="W49" s="32" t="s">
        <v>98</v>
      </c>
    </row>
    <row r="50" spans="2:23" ht="48" thickBot="1" x14ac:dyDescent="0.3">
      <c r="B50" s="8">
        <v>41</v>
      </c>
      <c r="C50" s="13">
        <v>43784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1</v>
      </c>
      <c r="P50" s="32">
        <v>0</v>
      </c>
      <c r="Q50" s="32" t="s">
        <v>99</v>
      </c>
      <c r="R50" s="32">
        <v>598.39299600000004</v>
      </c>
      <c r="S50" s="32" t="s">
        <v>100</v>
      </c>
      <c r="T50" s="32">
        <v>1</v>
      </c>
      <c r="U50" s="32">
        <f>R50*T50</f>
        <v>598.39299600000004</v>
      </c>
      <c r="V50" s="32" t="s">
        <v>101</v>
      </c>
      <c r="W50" s="32" t="s">
        <v>102</v>
      </c>
    </row>
    <row r="51" spans="2:23" ht="48" thickBot="1" x14ac:dyDescent="0.3">
      <c r="B51" s="8">
        <v>42</v>
      </c>
      <c r="C51" s="13">
        <v>43784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1</v>
      </c>
      <c r="P51" s="32">
        <v>0</v>
      </c>
      <c r="Q51" s="32" t="s">
        <v>99</v>
      </c>
      <c r="R51" s="32">
        <v>598.39299600000004</v>
      </c>
      <c r="S51" s="32" t="s">
        <v>100</v>
      </c>
      <c r="T51" s="32">
        <v>1</v>
      </c>
      <c r="U51" s="32">
        <f t="shared" ref="U51:U63" si="2">R51*T51</f>
        <v>598.39299600000004</v>
      </c>
      <c r="V51" s="32" t="s">
        <v>101</v>
      </c>
      <c r="W51" s="32" t="s">
        <v>102</v>
      </c>
    </row>
    <row r="52" spans="2:23" ht="48" thickBot="1" x14ac:dyDescent="0.3">
      <c r="B52" s="8">
        <v>43</v>
      </c>
      <c r="C52" s="13">
        <v>43784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1</v>
      </c>
      <c r="P52" s="32">
        <v>0</v>
      </c>
      <c r="Q52" s="32" t="s">
        <v>103</v>
      </c>
      <c r="R52" s="32">
        <v>4.8560039999999995</v>
      </c>
      <c r="S52" s="32" t="s">
        <v>100</v>
      </c>
      <c r="T52" s="32">
        <v>70</v>
      </c>
      <c r="U52" s="32">
        <f t="shared" si="2"/>
        <v>339.92027999999999</v>
      </c>
      <c r="V52" s="32" t="s">
        <v>101</v>
      </c>
      <c r="W52" s="32" t="s">
        <v>102</v>
      </c>
    </row>
    <row r="53" spans="2:23" ht="48" thickBot="1" x14ac:dyDescent="0.3">
      <c r="B53" s="8">
        <v>44</v>
      </c>
      <c r="C53" s="13">
        <v>43784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1</v>
      </c>
      <c r="P53" s="32">
        <v>0</v>
      </c>
      <c r="Q53" s="32" t="s">
        <v>104</v>
      </c>
      <c r="R53" s="32">
        <v>29.061</v>
      </c>
      <c r="S53" s="32" t="s">
        <v>100</v>
      </c>
      <c r="T53" s="32">
        <v>1</v>
      </c>
      <c r="U53" s="32">
        <f t="shared" si="2"/>
        <v>29.061</v>
      </c>
      <c r="V53" s="32" t="s">
        <v>101</v>
      </c>
      <c r="W53" s="32" t="s">
        <v>102</v>
      </c>
    </row>
    <row r="54" spans="2:23" ht="48" thickBot="1" x14ac:dyDescent="0.3">
      <c r="B54" s="8">
        <v>45</v>
      </c>
      <c r="C54" s="13">
        <v>43784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1</v>
      </c>
      <c r="P54" s="32">
        <v>0</v>
      </c>
      <c r="Q54" s="32" t="s">
        <v>105</v>
      </c>
      <c r="R54" s="32">
        <v>2.2389959999999998</v>
      </c>
      <c r="S54" s="32" t="s">
        <v>100</v>
      </c>
      <c r="T54" s="32">
        <v>1</v>
      </c>
      <c r="U54" s="32">
        <f t="shared" si="2"/>
        <v>2.2389959999999998</v>
      </c>
      <c r="V54" s="32" t="s">
        <v>101</v>
      </c>
      <c r="W54" s="32" t="s">
        <v>102</v>
      </c>
    </row>
    <row r="55" spans="2:23" ht="48" thickBot="1" x14ac:dyDescent="0.3">
      <c r="B55" s="8">
        <v>46</v>
      </c>
      <c r="C55" s="13">
        <v>43784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1</v>
      </c>
      <c r="P55" s="32">
        <v>0</v>
      </c>
      <c r="Q55" s="32" t="s">
        <v>106</v>
      </c>
      <c r="R55" s="32">
        <v>5.0949959999999992</v>
      </c>
      <c r="S55" s="32" t="s">
        <v>100</v>
      </c>
      <c r="T55" s="32">
        <v>3</v>
      </c>
      <c r="U55" s="32">
        <f t="shared" si="2"/>
        <v>15.284987999999998</v>
      </c>
      <c r="V55" s="32" t="s">
        <v>101</v>
      </c>
      <c r="W55" s="32" t="s">
        <v>102</v>
      </c>
    </row>
    <row r="56" spans="2:23" ht="48" thickBot="1" x14ac:dyDescent="0.3">
      <c r="B56" s="8">
        <v>47</v>
      </c>
      <c r="C56" s="13">
        <v>43784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1</v>
      </c>
      <c r="P56" s="32">
        <v>0</v>
      </c>
      <c r="Q56" s="32" t="s">
        <v>107</v>
      </c>
      <c r="R56" s="32">
        <v>8.0139959999999988</v>
      </c>
      <c r="S56" s="32" t="s">
        <v>100</v>
      </c>
      <c r="T56" s="32">
        <v>1</v>
      </c>
      <c r="U56" s="32">
        <f t="shared" si="2"/>
        <v>8.0139959999999988</v>
      </c>
      <c r="V56" s="32" t="s">
        <v>101</v>
      </c>
      <c r="W56" s="32" t="s">
        <v>102</v>
      </c>
    </row>
    <row r="57" spans="2:23" ht="48" thickBot="1" x14ac:dyDescent="0.3">
      <c r="B57" s="8">
        <v>48</v>
      </c>
      <c r="C57" s="13">
        <v>43784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1</v>
      </c>
      <c r="P57" s="32">
        <v>0</v>
      </c>
      <c r="Q57" s="32" t="s">
        <v>107</v>
      </c>
      <c r="R57" s="32">
        <v>8.0139959999999988</v>
      </c>
      <c r="S57" s="32" t="s">
        <v>100</v>
      </c>
      <c r="T57" s="32">
        <v>1</v>
      </c>
      <c r="U57" s="32">
        <f t="shared" si="2"/>
        <v>8.0139959999999988</v>
      </c>
      <c r="V57" s="32" t="s">
        <v>101</v>
      </c>
      <c r="W57" s="32" t="s">
        <v>102</v>
      </c>
    </row>
    <row r="58" spans="2:23" ht="48" thickBot="1" x14ac:dyDescent="0.3">
      <c r="B58" s="8">
        <v>49</v>
      </c>
      <c r="C58" s="13">
        <v>43784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  <c r="P58" s="32">
        <v>0</v>
      </c>
      <c r="Q58" s="32" t="s">
        <v>108</v>
      </c>
      <c r="R58" s="32">
        <v>4.8780000000000001</v>
      </c>
      <c r="S58" s="32" t="s">
        <v>100</v>
      </c>
      <c r="T58" s="32">
        <v>2</v>
      </c>
      <c r="U58" s="32">
        <f t="shared" si="2"/>
        <v>9.7560000000000002</v>
      </c>
      <c r="V58" s="32" t="s">
        <v>101</v>
      </c>
      <c r="W58" s="32" t="s">
        <v>102</v>
      </c>
    </row>
    <row r="59" spans="2:23" ht="48" thickBot="1" x14ac:dyDescent="0.3">
      <c r="B59" s="8">
        <v>50</v>
      </c>
      <c r="C59" s="13">
        <v>43784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1</v>
      </c>
      <c r="P59" s="32">
        <v>0</v>
      </c>
      <c r="Q59" s="32" t="s">
        <v>108</v>
      </c>
      <c r="R59" s="32">
        <v>4.8780000000000001</v>
      </c>
      <c r="S59" s="32" t="s">
        <v>100</v>
      </c>
      <c r="T59" s="32">
        <v>1</v>
      </c>
      <c r="U59" s="32">
        <f t="shared" si="2"/>
        <v>4.8780000000000001</v>
      </c>
      <c r="V59" s="32" t="s">
        <v>101</v>
      </c>
      <c r="W59" s="32" t="s">
        <v>102</v>
      </c>
    </row>
    <row r="60" spans="2:23" ht="48" thickBot="1" x14ac:dyDescent="0.3">
      <c r="B60" s="8">
        <v>51</v>
      </c>
      <c r="C60" s="13">
        <v>43784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1</v>
      </c>
      <c r="P60" s="32">
        <v>0</v>
      </c>
      <c r="Q60" s="32" t="s">
        <v>109</v>
      </c>
      <c r="R60" s="32">
        <v>7.8389999999999995</v>
      </c>
      <c r="S60" s="32" t="s">
        <v>100</v>
      </c>
      <c r="T60" s="32">
        <v>1</v>
      </c>
      <c r="U60" s="32">
        <f t="shared" si="2"/>
        <v>7.8389999999999995</v>
      </c>
      <c r="V60" s="32" t="s">
        <v>101</v>
      </c>
      <c r="W60" s="32" t="s">
        <v>102</v>
      </c>
    </row>
    <row r="61" spans="2:23" ht="48" thickBot="1" x14ac:dyDescent="0.3">
      <c r="B61" s="8">
        <v>52</v>
      </c>
      <c r="C61" s="13">
        <v>43784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1</v>
      </c>
      <c r="P61" s="32">
        <v>0</v>
      </c>
      <c r="Q61" s="32" t="s">
        <v>109</v>
      </c>
      <c r="R61" s="32">
        <v>7.8389999999999995</v>
      </c>
      <c r="S61" s="32" t="s">
        <v>100</v>
      </c>
      <c r="T61" s="32">
        <v>1</v>
      </c>
      <c r="U61" s="32">
        <f t="shared" si="2"/>
        <v>7.8389999999999995</v>
      </c>
      <c r="V61" s="32" t="s">
        <v>101</v>
      </c>
      <c r="W61" s="32" t="s">
        <v>102</v>
      </c>
    </row>
    <row r="62" spans="2:23" ht="48" thickBot="1" x14ac:dyDescent="0.3">
      <c r="B62" s="8">
        <v>53</v>
      </c>
      <c r="C62" s="13">
        <v>43784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1</v>
      </c>
      <c r="P62" s="32">
        <v>0</v>
      </c>
      <c r="Q62" s="32" t="s">
        <v>110</v>
      </c>
      <c r="R62" s="32">
        <v>7.7480039999999999</v>
      </c>
      <c r="S62" s="32" t="s">
        <v>100</v>
      </c>
      <c r="T62" s="32">
        <v>1</v>
      </c>
      <c r="U62" s="32">
        <f t="shared" si="2"/>
        <v>7.7480039999999999</v>
      </c>
      <c r="V62" s="32" t="s">
        <v>101</v>
      </c>
      <c r="W62" s="32" t="s">
        <v>102</v>
      </c>
    </row>
    <row r="63" spans="2:23" ht="48" thickBot="1" x14ac:dyDescent="0.3">
      <c r="B63" s="8">
        <v>54</v>
      </c>
      <c r="C63" s="13">
        <v>43784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1</v>
      </c>
      <c r="P63" s="32">
        <v>0</v>
      </c>
      <c r="Q63" s="32" t="s">
        <v>111</v>
      </c>
      <c r="R63" s="32">
        <v>6.5789999999999997</v>
      </c>
      <c r="S63" s="32" t="s">
        <v>100</v>
      </c>
      <c r="T63" s="32">
        <v>1</v>
      </c>
      <c r="U63" s="32">
        <f t="shared" si="2"/>
        <v>6.5789999999999997</v>
      </c>
      <c r="V63" s="32" t="s">
        <v>101</v>
      </c>
      <c r="W63" s="32" t="s">
        <v>102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10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5"/>
  <sheetViews>
    <sheetView zoomScale="85" zoomScaleNormal="85" workbookViewId="0">
      <selection activeCell="B10" sqref="B10:W15"/>
    </sheetView>
  </sheetViews>
  <sheetFormatPr defaultRowHeight="15" x14ac:dyDescent="0.25"/>
  <cols>
    <col min="3" max="3" width="11.85546875" bestFit="1" customWidth="1"/>
    <col min="12" max="12" width="11.28515625" customWidth="1"/>
    <col min="17" max="17" width="21.28515625" customWidth="1"/>
    <col min="22" max="22" width="22.5703125" customWidth="1"/>
    <col min="23" max="23" width="25.140625" customWidth="1"/>
  </cols>
  <sheetData>
    <row r="2" spans="2:23" ht="48.7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11" thickBot="1" x14ac:dyDescent="0.3">
      <c r="B10" s="31">
        <v>1</v>
      </c>
      <c r="C10" s="14">
        <v>43784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1</v>
      </c>
      <c r="P10" s="31">
        <v>0</v>
      </c>
      <c r="Q10" s="31" t="s">
        <v>112</v>
      </c>
      <c r="R10" s="31">
        <v>46.2</v>
      </c>
      <c r="S10" s="31" t="s">
        <v>57</v>
      </c>
      <c r="T10" s="31">
        <v>5</v>
      </c>
      <c r="U10" s="31">
        <f>R10*T10</f>
        <v>231</v>
      </c>
      <c r="V10" s="31" t="s">
        <v>113</v>
      </c>
      <c r="W10" s="31" t="s">
        <v>114</v>
      </c>
    </row>
    <row r="11" spans="2:23" ht="48" thickBot="1" x14ac:dyDescent="0.3">
      <c r="B11" s="31">
        <v>2</v>
      </c>
      <c r="C11" s="14">
        <v>43752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1</v>
      </c>
      <c r="M11" s="31">
        <v>0</v>
      </c>
      <c r="N11" s="31">
        <v>0</v>
      </c>
      <c r="O11" s="31">
        <v>0</v>
      </c>
      <c r="P11" s="31">
        <v>0</v>
      </c>
      <c r="Q11" s="31" t="s">
        <v>115</v>
      </c>
      <c r="R11" s="31">
        <v>1883.6339999999998</v>
      </c>
      <c r="S11" s="31" t="s">
        <v>57</v>
      </c>
      <c r="T11" s="31">
        <v>1</v>
      </c>
      <c r="U11" s="31">
        <f t="shared" ref="U11:U15" si="0">R11*T11</f>
        <v>1883.6339999999998</v>
      </c>
      <c r="V11" s="31" t="s">
        <v>116</v>
      </c>
      <c r="W11" s="31" t="s">
        <v>117</v>
      </c>
    </row>
    <row r="12" spans="2:23" ht="48" thickBot="1" x14ac:dyDescent="0.3">
      <c r="B12" s="31">
        <v>3</v>
      </c>
      <c r="C12" s="14">
        <v>43752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</v>
      </c>
      <c r="M12" s="31">
        <v>0</v>
      </c>
      <c r="N12" s="31">
        <v>0</v>
      </c>
      <c r="O12" s="31">
        <v>0</v>
      </c>
      <c r="P12" s="31">
        <v>0</v>
      </c>
      <c r="Q12" s="31" t="s">
        <v>118</v>
      </c>
      <c r="R12" s="31">
        <v>3426.6948000000002</v>
      </c>
      <c r="S12" s="31" t="s">
        <v>57</v>
      </c>
      <c r="T12" s="31">
        <v>1</v>
      </c>
      <c r="U12" s="31">
        <f t="shared" si="0"/>
        <v>3426.6948000000002</v>
      </c>
      <c r="V12" s="31" t="s">
        <v>116</v>
      </c>
      <c r="W12" s="31" t="s">
        <v>117</v>
      </c>
    </row>
    <row r="13" spans="2:23" ht="63.75" thickBot="1" x14ac:dyDescent="0.3">
      <c r="B13" s="31">
        <v>4</v>
      </c>
      <c r="C13" s="14">
        <v>43752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1</v>
      </c>
      <c r="M13" s="31">
        <v>0</v>
      </c>
      <c r="N13" s="31">
        <v>0</v>
      </c>
      <c r="O13" s="31">
        <v>0</v>
      </c>
      <c r="P13" s="31">
        <v>0</v>
      </c>
      <c r="Q13" s="31" t="s">
        <v>119</v>
      </c>
      <c r="R13" s="31">
        <v>8188.7459999999992</v>
      </c>
      <c r="S13" s="31" t="s">
        <v>57</v>
      </c>
      <c r="T13" s="31">
        <v>1</v>
      </c>
      <c r="U13" s="31">
        <f t="shared" si="0"/>
        <v>8188.7459999999992</v>
      </c>
      <c r="V13" s="31" t="s">
        <v>116</v>
      </c>
      <c r="W13" s="31" t="s">
        <v>117</v>
      </c>
    </row>
    <row r="14" spans="2:23" ht="48" thickBot="1" x14ac:dyDescent="0.3">
      <c r="B14" s="31">
        <v>5</v>
      </c>
      <c r="C14" s="14">
        <v>43784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1</v>
      </c>
      <c r="P14" s="31">
        <v>0</v>
      </c>
      <c r="Q14" s="31" t="s">
        <v>120</v>
      </c>
      <c r="R14" s="31">
        <v>157.99199999999999</v>
      </c>
      <c r="S14" s="31" t="s">
        <v>57</v>
      </c>
      <c r="T14" s="31">
        <v>1</v>
      </c>
      <c r="U14" s="31">
        <f t="shared" si="0"/>
        <v>157.99199999999999</v>
      </c>
      <c r="V14" s="31" t="s">
        <v>121</v>
      </c>
      <c r="W14" s="31" t="s">
        <v>122</v>
      </c>
    </row>
    <row r="15" spans="2:23" ht="63.75" thickBot="1" x14ac:dyDescent="0.3">
      <c r="B15" s="31">
        <v>6</v>
      </c>
      <c r="C15" s="14">
        <v>43794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1</v>
      </c>
      <c r="P15" s="31">
        <v>0</v>
      </c>
      <c r="Q15" s="31" t="s">
        <v>123</v>
      </c>
      <c r="R15" s="31">
        <v>9.7199999999999989</v>
      </c>
      <c r="S15" s="31" t="s">
        <v>57</v>
      </c>
      <c r="T15" s="31">
        <v>27</v>
      </c>
      <c r="U15" s="31">
        <f t="shared" si="0"/>
        <v>262.43999999999994</v>
      </c>
      <c r="V15" s="31" t="s">
        <v>124</v>
      </c>
      <c r="W15" s="31" t="s">
        <v>125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8.85546875" customWidth="1"/>
    <col min="19" max="19" width="11.140625" customWidth="1"/>
    <col min="22" max="22" width="14" customWidth="1"/>
    <col min="23" max="23" width="18.140625" customWidth="1"/>
  </cols>
  <sheetData>
    <row r="2" spans="2:23" ht="55.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0.140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5"/>
  <sheetViews>
    <sheetView zoomScale="85" zoomScaleNormal="85" workbookViewId="0">
      <selection activeCell="C17" sqref="C17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8" max="18" width="13.85546875" customWidth="1"/>
    <col min="19" max="19" width="12.42578125" customWidth="1"/>
    <col min="20" max="21" width="12.140625" customWidth="1"/>
    <col min="22" max="22" width="24" customWidth="1"/>
    <col min="23" max="23" width="23.7109375" customWidth="1"/>
  </cols>
  <sheetData>
    <row r="2" spans="2:23" ht="46.5" customHeight="1" x14ac:dyDescent="0.25">
      <c r="B2" s="2"/>
      <c r="C2" s="2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10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11" thickBot="1" x14ac:dyDescent="0.3">
      <c r="B10" s="8">
        <v>1</v>
      </c>
      <c r="C10" s="13">
        <v>43781</v>
      </c>
      <c r="D10" s="16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16">
        <v>1</v>
      </c>
      <c r="P10" s="16">
        <v>0</v>
      </c>
      <c r="Q10" s="16" t="s">
        <v>32</v>
      </c>
      <c r="R10" s="16">
        <v>11.558999999999999</v>
      </c>
      <c r="S10" s="22" t="s">
        <v>35</v>
      </c>
      <c r="T10" s="16">
        <v>1</v>
      </c>
      <c r="U10" s="20">
        <v>11.558999999999999</v>
      </c>
      <c r="V10" s="16" t="s">
        <v>33</v>
      </c>
      <c r="W10" s="16" t="s">
        <v>34</v>
      </c>
    </row>
    <row r="11" spans="2:23" ht="32.25" thickBot="1" x14ac:dyDescent="0.3">
      <c r="B11" s="17">
        <v>2</v>
      </c>
      <c r="C11" s="14">
        <v>43780</v>
      </c>
      <c r="D11" s="17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17" t="s">
        <v>39</v>
      </c>
      <c r="R11" s="27">
        <v>4.8205400000000003</v>
      </c>
      <c r="S11" s="22" t="s">
        <v>35</v>
      </c>
      <c r="T11" s="17">
        <v>1</v>
      </c>
      <c r="U11" s="27">
        <f>R11</f>
        <v>4.8205400000000003</v>
      </c>
      <c r="V11" s="17" t="s">
        <v>40</v>
      </c>
      <c r="W11" s="22" t="s">
        <v>41</v>
      </c>
    </row>
    <row r="12" spans="2:23" ht="32.25" thickBot="1" x14ac:dyDescent="0.3">
      <c r="B12" s="21">
        <v>3</v>
      </c>
      <c r="C12" s="14">
        <v>43788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 t="s">
        <v>39</v>
      </c>
      <c r="R12" s="27">
        <v>4.8205400000000003</v>
      </c>
      <c r="S12" s="22" t="s">
        <v>35</v>
      </c>
      <c r="T12" s="21">
        <v>1</v>
      </c>
      <c r="U12" s="27">
        <f>R12</f>
        <v>4.8205400000000003</v>
      </c>
      <c r="V12" s="21" t="s">
        <v>40</v>
      </c>
      <c r="W12" s="22" t="s">
        <v>42</v>
      </c>
    </row>
    <row r="13" spans="2:23" ht="32.25" thickBot="1" x14ac:dyDescent="0.3">
      <c r="B13" s="21">
        <v>4</v>
      </c>
      <c r="C13" s="14">
        <v>43780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 t="s">
        <v>39</v>
      </c>
      <c r="R13" s="27">
        <v>4.8205400000000003</v>
      </c>
      <c r="S13" s="22" t="s">
        <v>35</v>
      </c>
      <c r="T13" s="21">
        <v>1</v>
      </c>
      <c r="U13" s="27">
        <f>R13</f>
        <v>4.8205400000000003</v>
      </c>
      <c r="V13" s="21" t="s">
        <v>40</v>
      </c>
      <c r="W13" s="22" t="s">
        <v>43</v>
      </c>
    </row>
    <row r="14" spans="2:23" ht="48" thickBot="1" x14ac:dyDescent="0.3">
      <c r="B14" s="23">
        <v>5</v>
      </c>
      <c r="C14" s="14">
        <v>43789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 t="s">
        <v>44</v>
      </c>
      <c r="R14" s="27">
        <v>830</v>
      </c>
      <c r="S14" s="25" t="s">
        <v>35</v>
      </c>
      <c r="T14" s="23">
        <v>1</v>
      </c>
      <c r="U14" s="27">
        <f>R14</f>
        <v>830</v>
      </c>
      <c r="V14" s="23" t="s">
        <v>45</v>
      </c>
      <c r="W14" s="25" t="s">
        <v>46</v>
      </c>
    </row>
    <row r="15" spans="2:23" ht="63.75" thickBot="1" x14ac:dyDescent="0.3">
      <c r="B15" s="8">
        <v>6</v>
      </c>
      <c r="C15" s="13">
        <v>43790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1</v>
      </c>
      <c r="P15" s="32">
        <v>0</v>
      </c>
      <c r="Q15" s="32" t="s">
        <v>126</v>
      </c>
      <c r="R15" s="32">
        <v>51.84</v>
      </c>
      <c r="S15" s="32" t="s">
        <v>127</v>
      </c>
      <c r="T15" s="32">
        <v>1</v>
      </c>
      <c r="U15" s="32">
        <v>51.84</v>
      </c>
      <c r="V15" s="32" t="s">
        <v>128</v>
      </c>
      <c r="W15" s="32" t="s">
        <v>129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2019-12-09T01:15:42Z</dcterms:modified>
</cp:coreProperties>
</file>