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6" activeTab="10"/>
  </bookViews>
  <sheets>
    <sheet name="Приобретение электроэнергии" sheetId="2" r:id="rId1"/>
    <sheet name="Вспомогательные материалы" sheetId="1" r:id="rId2"/>
    <sheet name="Капитальный ремонт" sheetId="3" r:id="rId3"/>
    <sheet name="Приобретение оборудования" sheetId="4" r:id="rId4"/>
    <sheet name="Страхование" sheetId="5" r:id="rId5"/>
    <sheet name="Лизинг" sheetId="6" r:id="rId6"/>
    <sheet name="Диагностика и экспертиза ПБ" sheetId="7" r:id="rId7"/>
    <sheet name="НИОКР" sheetId="8" r:id="rId8"/>
    <sheet name="Тех. обслуж. и текущий ремонт" sheetId="9" r:id="rId9"/>
    <sheet name="Услуги производств. назначения" sheetId="10" r:id="rId10"/>
    <sheet name="Приобретение гор.-смазочн. мат." sheetId="11" r:id="rId11"/>
  </sheets>
  <calcPr calcId="152511" refMode="R1C1"/>
</workbook>
</file>

<file path=xl/calcChain.xml><?xml version="1.0" encoding="utf-8"?>
<calcChain xmlns="http://schemas.openxmlformats.org/spreadsheetml/2006/main">
  <c r="U160" i="1" l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10" i="9" l="1"/>
  <c r="U13" i="1" l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12" i="1"/>
  <c r="U11" i="1" l="1"/>
  <c r="U10" i="1"/>
  <c r="U12" i="10" l="1"/>
</calcChain>
</file>

<file path=xl/sharedStrings.xml><?xml version="1.0" encoding="utf-8"?>
<sst xmlns="http://schemas.openxmlformats.org/spreadsheetml/2006/main" count="990" uniqueCount="208">
  <si>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</si>
  <si>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</si>
  <si>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</si>
  <si>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</si>
  <si>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</si>
  <si>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</si>
  <si>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</si>
  <si>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</si>
  <si>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</si>
  <si>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</si>
  <si>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</si>
  <si>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</si>
  <si>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</si>
  <si>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</si>
  <si>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</si>
  <si>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</si>
  <si>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</si>
  <si>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</si>
  <si>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</si>
  <si>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</si>
  <si>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</si>
  <si>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</si>
  <si>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</si>
  <si>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</si>
  <si>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</si>
  <si>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</si>
  <si>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</si>
  <si>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</si>
  <si>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</si>
  <si>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</si>
  <si>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
                                Информация
           о способах приобретения, стоимости и объемах товаров,
          необходимых для оказания услуг по транспортировке газа
           по трубопроводам ___________________________________
                                  (наименование субъекта
                                  естественной монополии)
</t>
  </si>
  <si>
    <r>
      <t xml:space="preserve">Информация о способах приобретения, стоимости и объемах товаров, необходимых для оказания услуг по транспортировке газа по газораспределительным сетям 
</t>
    </r>
    <r>
      <rPr>
        <u/>
        <sz val="12"/>
        <color theme="1"/>
        <rFont val="Times New Roman"/>
        <family val="1"/>
        <charset val="204"/>
      </rPr>
      <t>АО "Газпром газораспределение Дальний Восток" (Хабаровский край)</t>
    </r>
    <r>
      <rPr>
        <sz val="12"/>
        <color theme="1"/>
        <rFont val="Times New Roman"/>
        <family val="1"/>
        <charset val="204"/>
      </rPr>
      <t xml:space="preserve">
(наименование субъекта естественной монополии)</t>
    </r>
  </si>
  <si>
    <t>Условная единица</t>
  </si>
  <si>
    <t>Оказание услуг по определению рыночной стоимости объекта оценки</t>
  </si>
  <si>
    <t>АО "Агентство Прямых Инвестиций"</t>
  </si>
  <si>
    <t>Договор от 23.10.2019 № ПСК-1309/19</t>
  </si>
  <si>
    <t>Выполнение работ по демонтажу неисправного регулятора давления РДП-50,  монтаж вновь приобретенного регулятора давление РДП-50, установка  изготовленной катушки с фланцами, выполнение сварочных и пуско-наладочные работы ПРГ</t>
  </si>
  <si>
    <t>АО " Оловянная рудная компания"</t>
  </si>
  <si>
    <t>Выполнение первичного пуска газа в газопровод высокого и низкого давления,  выполнить пуско-наладочные работы ПРГ</t>
  </si>
  <si>
    <t>АО "Хлебзавод"</t>
  </si>
  <si>
    <t>Батарейка  ААА  (LR03)  Duracell</t>
  </si>
  <si>
    <t>Батарейки Duracell Basic пальчиков ые АА LR6</t>
  </si>
  <si>
    <t>Шт</t>
  </si>
  <si>
    <t>ИП Дорофеева Е.А.</t>
  </si>
  <si>
    <t>Договор №ХБ20-02-03/189 от 21.10.19</t>
  </si>
  <si>
    <t>Договор № КФ 05-07/27 от 07.10.19</t>
  </si>
  <si>
    <t>Договор № КФ 05-07/32 от 30.10.19</t>
  </si>
  <si>
    <t>Амортизатор передний 543004E400 Kia Bongo 3</t>
  </si>
  <si>
    <t>Вал карданный передний FR (49100-4Е500) Kia Bongo</t>
  </si>
  <si>
    <t>Наконечник рулевой 568204E040 KIA Bongo III</t>
  </si>
  <si>
    <t>Насос топливный высокого давления EURO V 33100-4A700 Kia Bongo 3</t>
  </si>
  <si>
    <t>Подшипник KIA Bongo 3 (06-) (4WD) вала промежуточного переднего моста KBC 6206D</t>
  </si>
  <si>
    <t>Подшипник ступицы KIA Bongo 3 (06),Sportage (4WD) передней внутренний KBC LM102949/10</t>
  </si>
  <si>
    <t>Подшипник сцепления (выжимной) (41412-49600) Kia Bongo</t>
  </si>
  <si>
    <t>Привод LH 49501-4Е001KIA Bongo III</t>
  </si>
  <si>
    <t>Пыльник привода внутренний 49595-4E000 Kia Bongo</t>
  </si>
  <si>
    <t>Пыльник привода наружный 495944E000 Kia Bongo</t>
  </si>
  <si>
    <t>Редуктор рулевой 0K60A32510C на KIA Bongo 3</t>
  </si>
  <si>
    <t>Рычаг верхний (LH) 544104E001 KIA Bongo III</t>
  </si>
  <si>
    <t>Рычаг верхний (RH) 544204E001 KIA Bongo III</t>
  </si>
  <si>
    <t>Фильтр воздушный 28113-4Е000 Kia Bongo 3</t>
  </si>
  <si>
    <t>Фильтр масляный HYUNDAI/KIA 26330 4Х000 Kia Bongo 3</t>
  </si>
  <si>
    <t>Фильтр топливный 31922-26910 D4CB Kia Bongo 3</t>
  </si>
  <si>
    <t>Форсунка 33800-4A710 EURO V Kia Bongo 3</t>
  </si>
  <si>
    <t>Форсунка 33800-4X900 EURO III Kia Bongo 3</t>
  </si>
  <si>
    <t>Шрус наружный 495914E001 Kia Bongo 3</t>
  </si>
  <si>
    <t>Вал промежуточный в сборе Kia Bongo 532704E500</t>
  </si>
  <si>
    <t>Диск сцепления D4CB (VKD 35943) D-254) Kia Bongo</t>
  </si>
  <si>
    <t>Колодки тормозные задние 583504EA00 Kia Bongo3</t>
  </si>
  <si>
    <t>Насос топливный высокого давления EURO III 33100-4X700 Kia Bongo 3</t>
  </si>
  <si>
    <t>Предохранитель силовой 20 А KIA Bongo III</t>
  </si>
  <si>
    <t>Привод RH 495944E000 KIA Bongo III</t>
  </si>
  <si>
    <t>Рычаг верхний (LH) 54530-4Е400 KIA Bongo III</t>
  </si>
  <si>
    <t>Рычаг верхний (RH) (54540-4Е400) KIA Bongo III</t>
  </si>
  <si>
    <t>Фильтр сепаратора GF-500 Kia Bongo 3</t>
  </si>
  <si>
    <t>шт.</t>
  </si>
  <si>
    <t>ИП Нерубенко А.В.</t>
  </si>
  <si>
    <t>ХБ 20-02-03/188 от 15.10.19</t>
  </si>
  <si>
    <t xml:space="preserve">Осуществление технологического присоединение энергопринимающих устройств </t>
  </si>
  <si>
    <t xml:space="preserve">Муниципальное унитарное производственное предприятие электрических сетей </t>
  </si>
  <si>
    <t>Договор № 6097 от 21.10.19</t>
  </si>
  <si>
    <t xml:space="preserve">Работа по текущему ремонту средств охраны, пожарной сигнализации и антитеррористической защиты  </t>
  </si>
  <si>
    <t>Счетчик 1ф 5-60А универс СЕ 101 R5.1 145-M6 1 кл.точн, 230В МОУ DIN</t>
  </si>
  <si>
    <t>Штука</t>
  </si>
  <si>
    <t>ООО «Электросистемы»</t>
  </si>
  <si>
    <t>Договор от 10.10.2019 № ХБ20-02-03/187</t>
  </si>
  <si>
    <t>Счетчик 3ф 5-100А рейка СЕ 301 R33 146- JAZ оптопорт 1 кл.точн. 230В (срок поверки 1 год) тариф ХБР</t>
  </si>
  <si>
    <t>ВВГнг LS 3х2,5 ГОСТ</t>
  </si>
  <si>
    <t>Метр</t>
  </si>
  <si>
    <t>Удлинитель силовой УХз16-003 TDM (метал. катушка,АЗ,3 места IP44/40м КГ 3х2,5)</t>
  </si>
  <si>
    <t>ВВГнг LS 4х4 (Барабан № 12 - 1 000 м; неснижаемый остаток - 50 м)</t>
  </si>
  <si>
    <t>ВВГнг LS 2х6</t>
  </si>
  <si>
    <t>КГ-ХЛ 1х35 ГОСТ (Барабан № 10 - 800 м; неснижаемый остаток - 50 м)</t>
  </si>
  <si>
    <t>ВВГнг LS 5х6 ГОСТ</t>
  </si>
  <si>
    <t>Удлинитель силовой УХз16-003 TDM (метал. катушка,АЗ,3 места IP44/30м КГ 3х2,5)</t>
  </si>
  <si>
    <t>Лицензия BricsCAD V19 Pro All-in Сетевая версия</t>
  </si>
  <si>
    <t>ООО "Умные решения"</t>
  </si>
  <si>
    <t>31908299055, Договор от 15.10.2019 № Н10717</t>
  </si>
  <si>
    <t>Лицензия BricsCAD V19 Classic All-in Net- обновление с BricsCad V19 Classic</t>
  </si>
  <si>
    <t>Лицензия BricsCAD V19 Classic All-in Net- обновление с BricsCad V18 Classic</t>
  </si>
  <si>
    <t>Лицензия BricsCAD V19 Classic All-in Net- обновление с BricsCad V19 Classic All-in</t>
  </si>
  <si>
    <t>Бокорезы,160 мм, двухкомпонентные рукоятки// Сибртех</t>
  </si>
  <si>
    <t>штука</t>
  </si>
  <si>
    <t>ООО «Торговый Дом Мир инструмента»</t>
  </si>
  <si>
    <t>31908364784, Договор от  03.10.2019 № ХБ20-02-03-183</t>
  </si>
  <si>
    <t>Бокорезы,180 мм, двухкомпонентные рукоятки// Сибртех</t>
  </si>
  <si>
    <t>Шлифлист на бумажной основе, P 1000, 230 х 280 мм, 10 шт., влагостойкий/ Сибртех</t>
  </si>
  <si>
    <t>лист</t>
  </si>
  <si>
    <t>Бур по бетону, 14 x 600 мм, SDS PLUS// Matrix</t>
  </si>
  <si>
    <t>Бур по бетону, 8 x 160mm, SDS PLUS// Сибртех</t>
  </si>
  <si>
    <t>PROJAHN бур пробойный SDS max 45x990 мм 818045990</t>
  </si>
  <si>
    <t>ПРАКТИКА Бур SDS-MAX проломный 243-776 55x1000 мм</t>
  </si>
  <si>
    <t>Бур по бетону, 16 x 800 мм, SDS PLUS// Matrix</t>
  </si>
  <si>
    <t>Бур по бетону, 20 x 450mm, SDS PLUS// Сибртех</t>
  </si>
  <si>
    <t>Бур по бетону, 22 x 800 мм, SDS PLUS// Matrix</t>
  </si>
  <si>
    <t>Бур по бетону, 28 x 600 мм, SDS PLUS// Matrix</t>
  </si>
  <si>
    <t>PROJAHN бур пробойный SDS max 80x990 мм 818080990</t>
  </si>
  <si>
    <t>Катушка для триммера, гайка М10 х1,25 левая (Denzel, MTD, GREEN LINE)// Denzel</t>
  </si>
  <si>
    <t>Катушка универ. триммер. гайка М10,гайка М8,М12, винт М8-М10, лев .резьба,шаг1,25 мм// Denzel</t>
  </si>
  <si>
    <t>MESSER диск алмазный сегментный B/L по бетону, с возможностью сухой резки, 450D-3.6T-10W-31S-25.4 Д.О. 01-13-450</t>
  </si>
  <si>
    <t>Диск алмазный отрезной сегментный универсальный 1A1RSS/C2 АSFL710 (500х25.4 мм) Адель 00-00000719</t>
  </si>
  <si>
    <t>Rezer ВС-07, 255mmx 25.4mmx1.8mm нож д/бензокосы 3-х лучевой 25/50 шт. /кор.</t>
  </si>
  <si>
    <t>Круг отрезной по металлу, 125 х 1,6 х 22,2 мм (Луга)// Россия</t>
  </si>
  <si>
    <t>DDE Диск для кустореза WOOD CUT 26 зубьев 241-390</t>
  </si>
  <si>
    <t>СТАВР Пика для патрона HEX 30 мм пика30-400хекс</t>
  </si>
  <si>
    <t>Bosch Дрель GBM 10 RE 0601473600</t>
  </si>
  <si>
    <t>Bosch Дрель безударная GBM 13 HRE 0.601.049.603</t>
  </si>
  <si>
    <t>Metabo BS 14.4 Акк. винт 2x1.3Ач LiIon, патрон 10мм,SC60 602206500</t>
  </si>
  <si>
    <t>Зубило, 160 х 16 мм, оцинкованное// Россия</t>
  </si>
  <si>
    <t>Керн, 250 мм// Sparta</t>
  </si>
  <si>
    <t>Кисть плоская Slimline 1,5" (38 мм), натуральная щетина, деревянная ручка// Sparta</t>
  </si>
  <si>
    <t>Кисть плоская, натуральная черная щетина, деревянная ручка 2,5"//MTX</t>
  </si>
  <si>
    <t>REXANT Паяльник с керам. нагревателем, долговечное жало 220V/25Вт 12-0121</t>
  </si>
  <si>
    <t>Кисть плоская Slimline 2,5" (63 мм), натуральная щетина, деревянная ручка// Sparta</t>
  </si>
  <si>
    <t>Ключ трубный рычажный, №1, 1", цельнокованый, CrV, тип - "S"// Gross</t>
  </si>
  <si>
    <t>Ключ газовый трубный с парной рукоятью RIDGID 90-4 19201</t>
  </si>
  <si>
    <t>Ключ разводной, 300 мм, хромированный// Sparta</t>
  </si>
  <si>
    <t>Ключ разводной, 375 мм, хромированный// Sparta</t>
  </si>
  <si>
    <t>Husqvarna Заточной набор "Хобби" 5056981-38</t>
  </si>
  <si>
    <t>комплект</t>
  </si>
  <si>
    <t>Diam Алмазный отрезной круг Асфальт Pro Line 500x3,6x10x25,4 030633</t>
  </si>
  <si>
    <t>Diam Алмазный отрезной круг Железобетон Pro Line 500x3,6x10x25,4 030638</t>
  </si>
  <si>
    <t>Круг шлифовальный по металлу, 125 х 6,0 х 22,2 мм, (Луга)// Россия</t>
  </si>
  <si>
    <t>Круг отрезной по металлу, 230 х 3,0 х 22,2 мм (Луга)// Россия</t>
  </si>
  <si>
    <t>Круг отрезной по металлу, 230 х 2,5 х 22,2 мм (Луга)// Россия</t>
  </si>
  <si>
    <t>Круг отрезной по металлу, 125 х 3 х 22 А24</t>
  </si>
  <si>
    <t>Кувалда 2 кг омедненная</t>
  </si>
  <si>
    <t>Бокорезы Insulated, 160мм, двухкомпонентные рукоятки// Matrix</t>
  </si>
  <si>
    <t>Лопата полипропиленовая 400 х 380 мм с черенком, Россия// Сибртех</t>
  </si>
  <si>
    <t>Лопата снеговая 360*380 мм, алюминиевая окантовка, с черенком// Россия</t>
  </si>
  <si>
    <t>Калибр Масло моторное для 2-х тактных двигателей "" 00000032440</t>
  </si>
  <si>
    <t>Литр; кубический дециметр</t>
  </si>
  <si>
    <t>Bosch УШМ GWS 24-230 H 0601884103</t>
  </si>
  <si>
    <t>Угловая шлифовальная машина Белмаш AG 230/2200 03018</t>
  </si>
  <si>
    <t>Sturm AG9012T Машина углошлифовальная Sturm, 125 мм, 1000Вт, 11000 об/мин, ТОНКАЯ РУКОЯТЬ, блок шпинд</t>
  </si>
  <si>
    <t>Набор бит "GRAND-61" с адаптером, KRAFTOOL 26140-H61, в пластиковом боксе, Cr-V, 61 предмет</t>
  </si>
  <si>
    <t>Арсенал Набор инструмента 132 предмета AUTO (AA-C1412P132) Арсенал 1920800</t>
  </si>
  <si>
    <t>King Tony Набор головок 63 пр. 12-гр. KT-9063MR01</t>
  </si>
  <si>
    <t>Набор ключей гаечных (рожковых) двусторонних №1 (5.5-24) брез. сум КЗСМИ</t>
  </si>
  <si>
    <t>Набор удлиненных торцевых головок 1/2", 6-ти гр., CrV, 10шт., 10-22мм// Matrix</t>
  </si>
  <si>
    <t>FIT IT Напильник для заточки цепей бензопил круглый 200x4,0 мм 42801</t>
  </si>
  <si>
    <t>FIT Нож изолированный 1000 В, нерж.сталь, лезвие 50мм, прорезин. ручка 10605</t>
  </si>
  <si>
    <t>Оловоотсос паяльный металлический// Sparta</t>
  </si>
  <si>
    <t>Отвертка Insulated, SL8,0 x 150 мм, CrMo, до 1000 В, двухкомп. рукоятка// Matrix</t>
  </si>
  <si>
    <t>Тестер напряжения 70–250 В многофункциональный// Sparta</t>
  </si>
  <si>
    <t>Отвертка диэлектрическая PH2x100 мм, CrV, до 1000 В, двухкомпонентная рукоятка// Сибртех</t>
  </si>
  <si>
    <t>Отвертка SL4х75 мм, углеродистая сталь, черная пластиковая рукоятка // Sparta</t>
  </si>
  <si>
    <t>Отвертка диэлектрическая SL4х100 мм, CrV, до 1000 В, двухкомпонентная рукоятка// Сибртех</t>
  </si>
  <si>
    <t>Отвертка диэлектрическая SL6,5х150 мм, CrV, до 1000 В, двухкомпонентная рукоятка// Сибртех</t>
  </si>
  <si>
    <t>Паяльник электрика с ручкой из дерева, 150 Вт, 220 В// Sparta</t>
  </si>
  <si>
    <t>Паяльник с ручкой из дерева, 40 Вт, 220 В// Sparta</t>
  </si>
  <si>
    <t>Bosch Перфоратор GBH 240 Professional 0611272100</t>
  </si>
  <si>
    <t>Пистолет для герметика, 310 мл, "скелетный" усиленный с фиксатором, 6-гранный шток 7 мм// Sparta</t>
  </si>
  <si>
    <t>Пистолет для монтажной пены, облегченный корпус// Sparta</t>
  </si>
  <si>
    <t>Горелка газовая, тип "Карандаш" c пьезоподжигом, 4 насадки для пайки, 200 мм// Sparta</t>
  </si>
  <si>
    <t>Grass Размораживатель замков Lock de-icer 137260</t>
  </si>
  <si>
    <t>Сверло по металлу, 5 мм, HSS, нитридтитановое покрытие, цилиндрический хвостовик// Matrix</t>
  </si>
  <si>
    <t>CHAMPION Свеча зажигания IGP L7T, L7T</t>
  </si>
  <si>
    <t>Фильтр воздушный Stihl для MS 180</t>
  </si>
  <si>
    <t>Шлифлист на тканевой основе, серия 14а, зерн. 5Н(P220), 240 х 170 мм, 10 шт., водост. (БАЗ)// Россия</t>
  </si>
  <si>
    <t>Bosch Угловая шлифмашина с диском 230 мм GWS 24-230 LVI 0.601.893.F00</t>
  </si>
  <si>
    <t>Канат запускной (шнур стартера) d-3.0мм 1м STIHL</t>
  </si>
  <si>
    <t>Rezer Цепь PS-9-1,3-50 Rezer Stihl 180 14</t>
  </si>
  <si>
    <t>Щетка для УШМ 125 мм, посадка 22,2 мм, плоская, крученая металлическая проволока 0,5 мм// Сибртех</t>
  </si>
  <si>
    <t>Biber Валик полиакрил 230мм ворс 11мм 31513 тов-029971</t>
  </si>
  <si>
    <t xml:space="preserve">Труба стальная электросварная прямошовная D57х3.5 ГОСТ </t>
  </si>
  <si>
    <t>Тонна; метрическая тонна (1000 кг)</t>
  </si>
  <si>
    <t>ООО «Восток-СтройСнаб»</t>
  </si>
  <si>
    <t>Договор от 22.10.2019 № ХБ20-02-03/190</t>
  </si>
  <si>
    <t>Труба стальная водогазопроводная 25ммx3.2мм</t>
  </si>
  <si>
    <t>Труба стальная ВГП ДУ 15х2,8мм</t>
  </si>
  <si>
    <t>Выполнение работ по текущему ремонту помещений</t>
  </si>
  <si>
    <t>ООО "Строй-Империал"</t>
  </si>
  <si>
    <t>Договор от 14.10.2019 № КФ05-07/28</t>
  </si>
  <si>
    <t>ООО "12 Вольт"</t>
  </si>
  <si>
    <t>31908266426 Договор от 14.10.2019 № ХБ 20-02-017/130</t>
  </si>
  <si>
    <t>ООО "ЭкспертТехник-НТ"</t>
  </si>
  <si>
    <t>Договор от 18.10.2019 № 1107/19Х</t>
  </si>
  <si>
    <t>Оказание услуг общедоступной почтовой связи по приёму, обработке, перевозке и доставке почтовых отправлений</t>
  </si>
  <si>
    <t>ООО "Федеральная Почтовая Служба"</t>
  </si>
  <si>
    <t>Договор от 11.10.2019 № ХБ20-02-05/154-01</t>
  </si>
  <si>
    <t>Оказание образовательных услуг</t>
  </si>
  <si>
    <t>ООО УЦ "СТРОЙ-АТТЕСТАТ"</t>
  </si>
  <si>
    <t>Договор от 01.10.2019 № А-338</t>
  </si>
  <si>
    <t>Оказание услуг по проведению специальной подготовки сварщиков и специалистов сварочного производства</t>
  </si>
  <si>
    <t>ООО АЦ "НАКС-Хабаровск"</t>
  </si>
  <si>
    <t>Договор от 07.10.2019 № 218/19СП</t>
  </si>
  <si>
    <t>Оказание услуг по проведению специальной оценки условий труда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</si>
</sst>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2:W10"/>
  <sheetViews>
    <sheetView zoomScale="70" zoomScaleNormal="70" workbookViewId="0">
      <selection activeCell="E14" sqref="E14"/>
    </sheetView>
  </sheetViews>
  <sheetFormatPr defaultRowHeight="15" x14ac:dyDescent="0.25"/>
  <cols>
    <col min="3" max="3" width="12.42578125" bestFit="1" customWidth="1"/>
    <col min="4" max="4" width="13.42578125" customWidth="1"/>
    <col min="5" max="5" width="14.28515625" customWidth="1"/>
    <col min="6" max="6" width="14" customWidth="1"/>
    <col min="7" max="7" width="15" customWidth="1"/>
    <col min="8" max="8" width="15.28515625" customWidth="1"/>
    <col min="9" max="9" width="14.7109375" customWidth="1"/>
    <col min="10" max="10" width="13" customWidth="1"/>
    <col min="11" max="11" width="12.42578125" customWidth="1"/>
    <col min="12" max="12" width="15" customWidth="1"/>
    <col min="15" max="15" width="17.7109375" customWidth="1"/>
    <col min="17" max="17" width="18.5703125" customWidth="1"/>
    <col min="18" max="18" width="10.5703125" bestFit="1" customWidth="1"/>
    <col min="19" max="20" width="13.85546875" customWidth="1"/>
    <col min="21" max="21" width="16" customWidth="1"/>
    <col min="22" max="22" width="21" customWidth="1"/>
    <col min="23" max="23" width="20.85546875" customWidth="1"/>
  </cols>
  <sheetData>
    <row r="2" spans="2:23" ht="60" customHeight="1" x14ac:dyDescent="0.25">
      <c r="B2" s="2"/>
      <c r="C2" s="2"/>
      <c r="D2" s="22" t="s">
        <v>31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customHeight="1" thickBot="1" x14ac:dyDescent="0.3">
      <c r="B4" s="23" t="s">
        <v>0</v>
      </c>
      <c r="C4" s="23" t="s">
        <v>1</v>
      </c>
      <c r="D4" s="26" t="s">
        <v>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3" t="s">
        <v>3</v>
      </c>
      <c r="R4" s="23" t="s">
        <v>4</v>
      </c>
      <c r="S4" s="23" t="s">
        <v>5</v>
      </c>
      <c r="T4" s="23" t="s">
        <v>6</v>
      </c>
      <c r="U4" s="23" t="s">
        <v>7</v>
      </c>
      <c r="V4" s="23" t="s">
        <v>8</v>
      </c>
      <c r="W4" s="23" t="s">
        <v>9</v>
      </c>
    </row>
    <row r="5" spans="2:23" ht="16.5" customHeight="1" thickBot="1" x14ac:dyDescent="0.3">
      <c r="B5" s="24"/>
      <c r="C5" s="24"/>
      <c r="D5" s="26" t="s">
        <v>10</v>
      </c>
      <c r="E5" s="27"/>
      <c r="F5" s="27"/>
      <c r="G5" s="27"/>
      <c r="H5" s="27"/>
      <c r="I5" s="27"/>
      <c r="J5" s="27"/>
      <c r="K5" s="27"/>
      <c r="L5" s="27"/>
      <c r="M5" s="27"/>
      <c r="N5" s="28"/>
      <c r="O5" s="29" t="s">
        <v>11</v>
      </c>
      <c r="P5" s="30"/>
      <c r="Q5" s="24"/>
      <c r="R5" s="24"/>
      <c r="S5" s="24"/>
      <c r="T5" s="24"/>
      <c r="U5" s="24"/>
      <c r="V5" s="24"/>
      <c r="W5" s="24"/>
    </row>
    <row r="6" spans="2:23" ht="16.5" customHeight="1" thickBot="1" x14ac:dyDescent="0.3">
      <c r="B6" s="24"/>
      <c r="C6" s="24"/>
      <c r="D6" s="26" t="s">
        <v>12</v>
      </c>
      <c r="E6" s="27"/>
      <c r="F6" s="27"/>
      <c r="G6" s="27"/>
      <c r="H6" s="27"/>
      <c r="I6" s="27"/>
      <c r="J6" s="27"/>
      <c r="K6" s="27"/>
      <c r="L6" s="27"/>
      <c r="M6" s="28"/>
      <c r="N6" s="23" t="s">
        <v>13</v>
      </c>
      <c r="O6" s="31"/>
      <c r="P6" s="32"/>
      <c r="Q6" s="24"/>
      <c r="R6" s="24"/>
      <c r="S6" s="24"/>
      <c r="T6" s="24"/>
      <c r="U6" s="24"/>
      <c r="V6" s="24"/>
      <c r="W6" s="24"/>
    </row>
    <row r="7" spans="2:23" ht="16.5" customHeight="1" thickBot="1" x14ac:dyDescent="0.3">
      <c r="B7" s="24"/>
      <c r="C7" s="24"/>
      <c r="D7" s="26" t="s">
        <v>14</v>
      </c>
      <c r="E7" s="27"/>
      <c r="F7" s="28"/>
      <c r="G7" s="26" t="s">
        <v>15</v>
      </c>
      <c r="H7" s="27"/>
      <c r="I7" s="28"/>
      <c r="J7" s="26" t="s">
        <v>16</v>
      </c>
      <c r="K7" s="28"/>
      <c r="L7" s="26" t="s">
        <v>17</v>
      </c>
      <c r="M7" s="28"/>
      <c r="N7" s="24"/>
      <c r="O7" s="23" t="s">
        <v>18</v>
      </c>
      <c r="P7" s="23" t="s">
        <v>19</v>
      </c>
      <c r="Q7" s="24"/>
      <c r="R7" s="24"/>
      <c r="S7" s="24"/>
      <c r="T7" s="24"/>
      <c r="U7" s="24"/>
      <c r="V7" s="24"/>
      <c r="W7" s="24"/>
    </row>
    <row r="8" spans="2:23" ht="95.25" customHeight="1" thickBot="1" x14ac:dyDescent="0.3">
      <c r="B8" s="25"/>
      <c r="C8" s="25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16.5" thickBot="1" x14ac:dyDescent="0.3">
      <c r="B10" s="4">
        <v>0</v>
      </c>
      <c r="C10" s="9">
        <v>0</v>
      </c>
      <c r="D10" s="6">
        <v>0</v>
      </c>
      <c r="E10" s="6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B2:W18"/>
  <sheetViews>
    <sheetView topLeftCell="A7" zoomScale="70" zoomScaleNormal="70" workbookViewId="0">
      <selection activeCell="Q13" sqref="Q13"/>
    </sheetView>
  </sheetViews>
  <sheetFormatPr defaultRowHeight="15" x14ac:dyDescent="0.25"/>
  <cols>
    <col min="3" max="3" width="13.7109375" bestFit="1" customWidth="1"/>
    <col min="12" max="12" width="14.85546875" customWidth="1"/>
    <col min="13" max="13" width="10.85546875" customWidth="1"/>
    <col min="14" max="14" width="10.140625" customWidth="1"/>
    <col min="15" max="15" width="15.42578125" customWidth="1"/>
    <col min="17" max="17" width="28.140625" customWidth="1"/>
    <col min="18" max="18" width="14.5703125" customWidth="1"/>
    <col min="19" max="19" width="20.7109375" bestFit="1" customWidth="1"/>
    <col min="20" max="20" width="13" customWidth="1"/>
    <col min="21" max="21" width="14.85546875" customWidth="1"/>
    <col min="22" max="22" width="32.140625" customWidth="1"/>
    <col min="23" max="23" width="24.28515625" customWidth="1"/>
  </cols>
  <sheetData>
    <row r="2" spans="2:23" ht="60.75" customHeight="1" x14ac:dyDescent="0.25">
      <c r="B2" s="2"/>
      <c r="C2" s="2"/>
      <c r="D2" s="22" t="s">
        <v>31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23" t="s">
        <v>0</v>
      </c>
      <c r="C4" s="23" t="s">
        <v>1</v>
      </c>
      <c r="D4" s="26" t="s">
        <v>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3" t="s">
        <v>3</v>
      </c>
      <c r="R4" s="23" t="s">
        <v>4</v>
      </c>
      <c r="S4" s="23" t="s">
        <v>5</v>
      </c>
      <c r="T4" s="23" t="s">
        <v>6</v>
      </c>
      <c r="U4" s="23" t="s">
        <v>7</v>
      </c>
      <c r="V4" s="23" t="s">
        <v>8</v>
      </c>
      <c r="W4" s="23" t="s">
        <v>9</v>
      </c>
    </row>
    <row r="5" spans="2:23" ht="16.5" thickBot="1" x14ac:dyDescent="0.3">
      <c r="B5" s="24"/>
      <c r="C5" s="24"/>
      <c r="D5" s="26" t="s">
        <v>10</v>
      </c>
      <c r="E5" s="27"/>
      <c r="F5" s="27"/>
      <c r="G5" s="27"/>
      <c r="H5" s="27"/>
      <c r="I5" s="27"/>
      <c r="J5" s="27"/>
      <c r="K5" s="27"/>
      <c r="L5" s="27"/>
      <c r="M5" s="27"/>
      <c r="N5" s="28"/>
      <c r="O5" s="29" t="s">
        <v>11</v>
      </c>
      <c r="P5" s="30"/>
      <c r="Q5" s="24"/>
      <c r="R5" s="24"/>
      <c r="S5" s="24"/>
      <c r="T5" s="24"/>
      <c r="U5" s="24"/>
      <c r="V5" s="24"/>
      <c r="W5" s="24"/>
    </row>
    <row r="6" spans="2:23" ht="16.5" thickBot="1" x14ac:dyDescent="0.3">
      <c r="B6" s="24"/>
      <c r="C6" s="24"/>
      <c r="D6" s="26" t="s">
        <v>12</v>
      </c>
      <c r="E6" s="27"/>
      <c r="F6" s="27"/>
      <c r="G6" s="27"/>
      <c r="H6" s="27"/>
      <c r="I6" s="27"/>
      <c r="J6" s="27"/>
      <c r="K6" s="27"/>
      <c r="L6" s="27"/>
      <c r="M6" s="28"/>
      <c r="N6" s="23" t="s">
        <v>13</v>
      </c>
      <c r="O6" s="31"/>
      <c r="P6" s="32"/>
      <c r="Q6" s="24"/>
      <c r="R6" s="24"/>
      <c r="S6" s="24"/>
      <c r="T6" s="24"/>
      <c r="U6" s="24"/>
      <c r="V6" s="24"/>
      <c r="W6" s="24"/>
    </row>
    <row r="7" spans="2:23" ht="16.5" thickBot="1" x14ac:dyDescent="0.3">
      <c r="B7" s="24"/>
      <c r="C7" s="24"/>
      <c r="D7" s="26" t="s">
        <v>14</v>
      </c>
      <c r="E7" s="27"/>
      <c r="F7" s="28"/>
      <c r="G7" s="26" t="s">
        <v>15</v>
      </c>
      <c r="H7" s="27"/>
      <c r="I7" s="28"/>
      <c r="J7" s="26" t="s">
        <v>16</v>
      </c>
      <c r="K7" s="28"/>
      <c r="L7" s="26" t="s">
        <v>17</v>
      </c>
      <c r="M7" s="28"/>
      <c r="N7" s="24"/>
      <c r="O7" s="23" t="s">
        <v>18</v>
      </c>
      <c r="P7" s="23" t="s">
        <v>19</v>
      </c>
      <c r="Q7" s="24"/>
      <c r="R7" s="24"/>
      <c r="S7" s="24"/>
      <c r="T7" s="24"/>
      <c r="U7" s="24"/>
      <c r="V7" s="24"/>
      <c r="W7" s="24"/>
    </row>
    <row r="8" spans="2:23" ht="47.25" customHeight="1" thickBot="1" x14ac:dyDescent="0.3">
      <c r="B8" s="25"/>
      <c r="C8" s="25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48" thickBot="1" x14ac:dyDescent="0.3">
      <c r="B10" s="8">
        <v>1</v>
      </c>
      <c r="C10" s="13">
        <v>43761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1</v>
      </c>
      <c r="P10" s="12">
        <v>0</v>
      </c>
      <c r="Q10" s="12" t="s">
        <v>33</v>
      </c>
      <c r="R10" s="21">
        <v>48</v>
      </c>
      <c r="S10" s="12" t="s">
        <v>32</v>
      </c>
      <c r="T10" s="12">
        <v>1</v>
      </c>
      <c r="U10" s="12">
        <v>48</v>
      </c>
      <c r="V10" s="12" t="s">
        <v>34</v>
      </c>
      <c r="W10" s="12" t="s">
        <v>35</v>
      </c>
    </row>
    <row r="11" spans="2:23" ht="174" thickBot="1" x14ac:dyDescent="0.3">
      <c r="B11" s="8">
        <v>2</v>
      </c>
      <c r="C11" s="13">
        <v>43745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1</v>
      </c>
      <c r="P11" s="18">
        <v>0</v>
      </c>
      <c r="Q11" s="18" t="s">
        <v>36</v>
      </c>
      <c r="R11" s="21">
        <v>42.4512</v>
      </c>
      <c r="S11" s="18" t="s">
        <v>32</v>
      </c>
      <c r="T11" s="18">
        <v>1</v>
      </c>
      <c r="U11" s="18">
        <v>42.451000000000001</v>
      </c>
      <c r="V11" s="18" t="s">
        <v>37</v>
      </c>
      <c r="W11" s="18" t="s">
        <v>45</v>
      </c>
    </row>
    <row r="12" spans="2:23" ht="95.25" thickBot="1" x14ac:dyDescent="0.3">
      <c r="B12" s="8">
        <v>3</v>
      </c>
      <c r="C12" s="13">
        <v>43768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1</v>
      </c>
      <c r="P12" s="18">
        <v>0</v>
      </c>
      <c r="Q12" s="18" t="s">
        <v>38</v>
      </c>
      <c r="R12" s="21">
        <v>39.8292</v>
      </c>
      <c r="S12" s="18" t="s">
        <v>32</v>
      </c>
      <c r="T12" s="18">
        <v>1</v>
      </c>
      <c r="U12" s="21">
        <f>R12</f>
        <v>39.8292</v>
      </c>
      <c r="V12" s="18" t="s">
        <v>39</v>
      </c>
      <c r="W12" s="18" t="s">
        <v>46</v>
      </c>
    </row>
    <row r="13" spans="2:23" ht="79.5" thickBot="1" x14ac:dyDescent="0.3">
      <c r="B13" s="8">
        <v>4</v>
      </c>
      <c r="C13" s="13">
        <v>43759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1</v>
      </c>
      <c r="P13" s="18">
        <v>0</v>
      </c>
      <c r="Q13" s="18" t="s">
        <v>78</v>
      </c>
      <c r="R13" s="21">
        <v>17.64</v>
      </c>
      <c r="S13" s="18" t="s">
        <v>32</v>
      </c>
      <c r="T13" s="18">
        <v>1</v>
      </c>
      <c r="U13" s="21">
        <v>17.64</v>
      </c>
      <c r="V13" s="18" t="s">
        <v>79</v>
      </c>
      <c r="W13" s="18" t="s">
        <v>80</v>
      </c>
    </row>
    <row r="14" spans="2:23" ht="48" thickBot="1" x14ac:dyDescent="0.3">
      <c r="B14" s="8">
        <v>5</v>
      </c>
      <c r="C14" s="13">
        <v>43761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1</v>
      </c>
      <c r="P14" s="20">
        <v>0</v>
      </c>
      <c r="Q14" s="20" t="s">
        <v>33</v>
      </c>
      <c r="R14" s="20">
        <v>48</v>
      </c>
      <c r="S14" s="20" t="s">
        <v>32</v>
      </c>
      <c r="T14" s="20">
        <v>1</v>
      </c>
      <c r="U14" s="20">
        <v>48</v>
      </c>
      <c r="V14" s="20" t="s">
        <v>34</v>
      </c>
      <c r="W14" s="20" t="s">
        <v>35</v>
      </c>
    </row>
    <row r="15" spans="2:23" ht="48" thickBot="1" x14ac:dyDescent="0.3">
      <c r="B15" s="8">
        <v>6</v>
      </c>
      <c r="C15" s="13">
        <v>43756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1</v>
      </c>
      <c r="P15" s="20">
        <v>0</v>
      </c>
      <c r="Q15" s="20" t="s">
        <v>207</v>
      </c>
      <c r="R15" s="20">
        <v>93.96</v>
      </c>
      <c r="S15" s="20" t="s">
        <v>32</v>
      </c>
      <c r="T15" s="20">
        <v>1</v>
      </c>
      <c r="U15" s="20">
        <v>93.96</v>
      </c>
      <c r="V15" s="20" t="s">
        <v>196</v>
      </c>
      <c r="W15" s="20" t="s">
        <v>197</v>
      </c>
    </row>
    <row r="16" spans="2:23" ht="95.25" thickBot="1" x14ac:dyDescent="0.3">
      <c r="B16" s="8">
        <v>7</v>
      </c>
      <c r="C16" s="13">
        <v>43749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1</v>
      </c>
      <c r="P16" s="20">
        <v>0</v>
      </c>
      <c r="Q16" s="20" t="s">
        <v>198</v>
      </c>
      <c r="R16" s="20">
        <v>499</v>
      </c>
      <c r="S16" s="20" t="s">
        <v>32</v>
      </c>
      <c r="T16" s="20">
        <v>1</v>
      </c>
      <c r="U16" s="20">
        <v>499</v>
      </c>
      <c r="V16" s="20" t="s">
        <v>199</v>
      </c>
      <c r="W16" s="20" t="s">
        <v>200</v>
      </c>
    </row>
    <row r="17" spans="2:23" ht="32.25" thickBot="1" x14ac:dyDescent="0.3">
      <c r="B17" s="8">
        <v>8</v>
      </c>
      <c r="C17" s="13">
        <v>43739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1</v>
      </c>
      <c r="P17" s="20">
        <v>0</v>
      </c>
      <c r="Q17" s="20" t="s">
        <v>201</v>
      </c>
      <c r="R17" s="20">
        <v>36</v>
      </c>
      <c r="S17" s="20" t="s">
        <v>32</v>
      </c>
      <c r="T17" s="20">
        <v>1</v>
      </c>
      <c r="U17" s="20">
        <v>36</v>
      </c>
      <c r="V17" s="20" t="s">
        <v>202</v>
      </c>
      <c r="W17" s="20" t="s">
        <v>203</v>
      </c>
    </row>
    <row r="18" spans="2:23" ht="79.5" thickBot="1" x14ac:dyDescent="0.3">
      <c r="B18" s="8">
        <v>9</v>
      </c>
      <c r="C18" s="13">
        <v>43745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1</v>
      </c>
      <c r="P18" s="20">
        <v>0</v>
      </c>
      <c r="Q18" s="20" t="s">
        <v>204</v>
      </c>
      <c r="R18" s="20">
        <v>80.356809999999996</v>
      </c>
      <c r="S18" s="20" t="s">
        <v>32</v>
      </c>
      <c r="T18" s="20">
        <v>1</v>
      </c>
      <c r="U18" s="20">
        <v>80.356809999999996</v>
      </c>
      <c r="V18" s="20" t="s">
        <v>205</v>
      </c>
      <c r="W18" s="20" t="s">
        <v>206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2:W10"/>
  <sheetViews>
    <sheetView tabSelected="1" topLeftCell="A4" zoomScale="85" zoomScaleNormal="85" workbookViewId="0">
      <selection activeCell="B10" sqref="B10:W10"/>
    </sheetView>
  </sheetViews>
  <sheetFormatPr defaultRowHeight="15" x14ac:dyDescent="0.25"/>
  <cols>
    <col min="3" max="3" width="11.85546875" bestFit="1" customWidth="1"/>
    <col min="17" max="17" width="20.42578125" customWidth="1"/>
    <col min="21" max="21" width="10.85546875" customWidth="1"/>
    <col min="22" max="22" width="20.28515625" customWidth="1"/>
    <col min="23" max="23" width="20.7109375" customWidth="1"/>
  </cols>
  <sheetData>
    <row r="2" spans="2:23" ht="49.5" customHeight="1" x14ac:dyDescent="0.25">
      <c r="B2" s="2"/>
      <c r="C2" s="2"/>
      <c r="D2" s="22" t="s">
        <v>31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23" t="s">
        <v>0</v>
      </c>
      <c r="C4" s="23" t="s">
        <v>1</v>
      </c>
      <c r="D4" s="26" t="s">
        <v>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3" t="s">
        <v>3</v>
      </c>
      <c r="R4" s="23" t="s">
        <v>4</v>
      </c>
      <c r="S4" s="23" t="s">
        <v>5</v>
      </c>
      <c r="T4" s="23" t="s">
        <v>6</v>
      </c>
      <c r="U4" s="23" t="s">
        <v>7</v>
      </c>
      <c r="V4" s="23" t="s">
        <v>8</v>
      </c>
      <c r="W4" s="23" t="s">
        <v>9</v>
      </c>
    </row>
    <row r="5" spans="2:23" ht="16.5" thickBot="1" x14ac:dyDescent="0.3">
      <c r="B5" s="24"/>
      <c r="C5" s="24"/>
      <c r="D5" s="26" t="s">
        <v>10</v>
      </c>
      <c r="E5" s="27"/>
      <c r="F5" s="27"/>
      <c r="G5" s="27"/>
      <c r="H5" s="27"/>
      <c r="I5" s="27"/>
      <c r="J5" s="27"/>
      <c r="K5" s="27"/>
      <c r="L5" s="27"/>
      <c r="M5" s="27"/>
      <c r="N5" s="28"/>
      <c r="O5" s="29" t="s">
        <v>11</v>
      </c>
      <c r="P5" s="30"/>
      <c r="Q5" s="24"/>
      <c r="R5" s="24"/>
      <c r="S5" s="24"/>
      <c r="T5" s="24"/>
      <c r="U5" s="24"/>
      <c r="V5" s="24"/>
      <c r="W5" s="24"/>
    </row>
    <row r="6" spans="2:23" ht="16.5" thickBot="1" x14ac:dyDescent="0.3">
      <c r="B6" s="24"/>
      <c r="C6" s="24"/>
      <c r="D6" s="26" t="s">
        <v>12</v>
      </c>
      <c r="E6" s="27"/>
      <c r="F6" s="27"/>
      <c r="G6" s="27"/>
      <c r="H6" s="27"/>
      <c r="I6" s="27"/>
      <c r="J6" s="27"/>
      <c r="K6" s="27"/>
      <c r="L6" s="27"/>
      <c r="M6" s="28"/>
      <c r="N6" s="23" t="s">
        <v>13</v>
      </c>
      <c r="O6" s="31"/>
      <c r="P6" s="32"/>
      <c r="Q6" s="24"/>
      <c r="R6" s="24"/>
      <c r="S6" s="24"/>
      <c r="T6" s="24"/>
      <c r="U6" s="24"/>
      <c r="V6" s="24"/>
      <c r="W6" s="24"/>
    </row>
    <row r="7" spans="2:23" ht="16.5" thickBot="1" x14ac:dyDescent="0.3">
      <c r="B7" s="24"/>
      <c r="C7" s="24"/>
      <c r="D7" s="26" t="s">
        <v>14</v>
      </c>
      <c r="E7" s="27"/>
      <c r="F7" s="28"/>
      <c r="G7" s="26" t="s">
        <v>15</v>
      </c>
      <c r="H7" s="27"/>
      <c r="I7" s="28"/>
      <c r="J7" s="26" t="s">
        <v>16</v>
      </c>
      <c r="K7" s="28"/>
      <c r="L7" s="26" t="s">
        <v>17</v>
      </c>
      <c r="M7" s="28"/>
      <c r="N7" s="24"/>
      <c r="O7" s="23" t="s">
        <v>18</v>
      </c>
      <c r="P7" s="23" t="s">
        <v>19</v>
      </c>
      <c r="Q7" s="24"/>
      <c r="R7" s="24"/>
      <c r="S7" s="24"/>
      <c r="T7" s="24"/>
      <c r="U7" s="24"/>
      <c r="V7" s="24"/>
      <c r="W7" s="24"/>
    </row>
    <row r="8" spans="2:23" ht="95.25" thickBot="1" x14ac:dyDescent="0.3">
      <c r="B8" s="25"/>
      <c r="C8" s="25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16.5" thickBot="1" x14ac:dyDescent="0.3">
      <c r="B10" s="16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W160"/>
  <sheetViews>
    <sheetView topLeftCell="A148" zoomScale="60" zoomScaleNormal="60" workbookViewId="0">
      <selection activeCell="B4" sqref="B4:B8"/>
    </sheetView>
  </sheetViews>
  <sheetFormatPr defaultRowHeight="15" x14ac:dyDescent="0.25"/>
  <cols>
    <col min="3" max="3" width="12.42578125" bestFit="1" customWidth="1"/>
    <col min="4" max="4" width="13.42578125" customWidth="1"/>
    <col min="5" max="5" width="14.28515625" customWidth="1"/>
    <col min="6" max="6" width="14" customWidth="1"/>
    <col min="7" max="7" width="15" customWidth="1"/>
    <col min="8" max="8" width="15.28515625" customWidth="1"/>
    <col min="9" max="9" width="14.7109375" customWidth="1"/>
    <col min="10" max="10" width="13" customWidth="1"/>
    <col min="11" max="11" width="12.42578125" customWidth="1"/>
    <col min="12" max="12" width="14.28515625" customWidth="1"/>
    <col min="13" max="13" width="11.5703125" customWidth="1"/>
    <col min="15" max="15" width="8.7109375" customWidth="1"/>
    <col min="17" max="17" width="39" customWidth="1"/>
    <col min="18" max="18" width="14.7109375" customWidth="1"/>
    <col min="19" max="19" width="17.28515625" customWidth="1"/>
    <col min="20" max="20" width="11" customWidth="1"/>
    <col min="21" max="21" width="16" customWidth="1"/>
    <col min="22" max="22" width="24.7109375" customWidth="1"/>
    <col min="23" max="23" width="26.5703125" customWidth="1"/>
  </cols>
  <sheetData>
    <row r="1" spans="2:23" ht="15.75" customHeight="1" x14ac:dyDescent="0.25">
      <c r="B1" s="2"/>
      <c r="C1" s="2"/>
      <c r="D1" s="2"/>
      <c r="E1" s="2"/>
      <c r="F1" s="2"/>
      <c r="G1" s="2"/>
      <c r="H1" s="2"/>
      <c r="I1" s="2"/>
      <c r="J1" s="2"/>
      <c r="K1" s="3" t="s">
        <v>30</v>
      </c>
    </row>
    <row r="2" spans="2:23" ht="47.25" customHeight="1" x14ac:dyDescent="0.25">
      <c r="B2" s="2"/>
      <c r="C2" s="2"/>
      <c r="D2" s="22" t="s">
        <v>31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2:23" ht="15.75" customHeight="1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23" t="s">
        <v>0</v>
      </c>
      <c r="C4" s="23" t="s">
        <v>1</v>
      </c>
      <c r="D4" s="26" t="s">
        <v>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3" t="s">
        <v>3</v>
      </c>
      <c r="R4" s="23" t="s">
        <v>4</v>
      </c>
      <c r="S4" s="23" t="s">
        <v>5</v>
      </c>
      <c r="T4" s="23" t="s">
        <v>6</v>
      </c>
      <c r="U4" s="23" t="s">
        <v>7</v>
      </c>
      <c r="V4" s="23" t="s">
        <v>8</v>
      </c>
      <c r="W4" s="23" t="s">
        <v>9</v>
      </c>
    </row>
    <row r="5" spans="2:23" ht="16.5" thickBot="1" x14ac:dyDescent="0.3">
      <c r="B5" s="24"/>
      <c r="C5" s="24"/>
      <c r="D5" s="26" t="s">
        <v>10</v>
      </c>
      <c r="E5" s="27"/>
      <c r="F5" s="27"/>
      <c r="G5" s="27"/>
      <c r="H5" s="27"/>
      <c r="I5" s="27"/>
      <c r="J5" s="27"/>
      <c r="K5" s="27"/>
      <c r="L5" s="27"/>
      <c r="M5" s="27"/>
      <c r="N5" s="28"/>
      <c r="O5" s="29" t="s">
        <v>11</v>
      </c>
      <c r="P5" s="30"/>
      <c r="Q5" s="24"/>
      <c r="R5" s="24"/>
      <c r="S5" s="24"/>
      <c r="T5" s="24"/>
      <c r="U5" s="24"/>
      <c r="V5" s="24"/>
      <c r="W5" s="24"/>
    </row>
    <row r="6" spans="2:23" ht="16.5" thickBot="1" x14ac:dyDescent="0.3">
      <c r="B6" s="24"/>
      <c r="C6" s="24"/>
      <c r="D6" s="26" t="s">
        <v>12</v>
      </c>
      <c r="E6" s="27"/>
      <c r="F6" s="27"/>
      <c r="G6" s="27"/>
      <c r="H6" s="27"/>
      <c r="I6" s="27"/>
      <c r="J6" s="27"/>
      <c r="K6" s="27"/>
      <c r="L6" s="27"/>
      <c r="M6" s="28"/>
      <c r="N6" s="23" t="s">
        <v>13</v>
      </c>
      <c r="O6" s="31"/>
      <c r="P6" s="32"/>
      <c r="Q6" s="24"/>
      <c r="R6" s="24"/>
      <c r="S6" s="24"/>
      <c r="T6" s="24"/>
      <c r="U6" s="24"/>
      <c r="V6" s="24"/>
      <c r="W6" s="24"/>
    </row>
    <row r="7" spans="2:23" ht="31.5" customHeight="1" thickBot="1" x14ac:dyDescent="0.3">
      <c r="B7" s="24"/>
      <c r="C7" s="24"/>
      <c r="D7" s="26" t="s">
        <v>14</v>
      </c>
      <c r="E7" s="27"/>
      <c r="F7" s="28"/>
      <c r="G7" s="26" t="s">
        <v>15</v>
      </c>
      <c r="H7" s="27"/>
      <c r="I7" s="28"/>
      <c r="J7" s="26" t="s">
        <v>16</v>
      </c>
      <c r="K7" s="28"/>
      <c r="L7" s="26" t="s">
        <v>17</v>
      </c>
      <c r="M7" s="28"/>
      <c r="N7" s="24"/>
      <c r="O7" s="23" t="s">
        <v>18</v>
      </c>
      <c r="P7" s="23" t="s">
        <v>19</v>
      </c>
      <c r="Q7" s="24"/>
      <c r="R7" s="24"/>
      <c r="S7" s="24"/>
      <c r="T7" s="24"/>
      <c r="U7" s="24"/>
      <c r="V7" s="24"/>
      <c r="W7" s="24"/>
    </row>
    <row r="8" spans="2:23" ht="79.5" thickBot="1" x14ac:dyDescent="0.3">
      <c r="B8" s="25"/>
      <c r="C8" s="25"/>
      <c r="D8" s="1" t="s">
        <v>20</v>
      </c>
      <c r="E8" s="1" t="s">
        <v>21</v>
      </c>
      <c r="F8" s="1" t="s">
        <v>22</v>
      </c>
      <c r="G8" s="1" t="s">
        <v>23</v>
      </c>
      <c r="H8" s="1" t="s">
        <v>24</v>
      </c>
      <c r="I8" s="1" t="s">
        <v>25</v>
      </c>
      <c r="J8" s="1" t="s">
        <v>26</v>
      </c>
      <c r="K8" s="1" t="s">
        <v>27</v>
      </c>
      <c r="L8" s="1" t="s">
        <v>28</v>
      </c>
      <c r="M8" s="1" t="s">
        <v>29</v>
      </c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2:23" ht="16.5" thickBot="1" x14ac:dyDescent="0.3">
      <c r="B9" s="8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>
        <v>14</v>
      </c>
      <c r="P9" s="7">
        <v>15</v>
      </c>
      <c r="Q9" s="7">
        <v>16</v>
      </c>
      <c r="R9" s="7">
        <v>17</v>
      </c>
      <c r="S9" s="7">
        <v>18</v>
      </c>
      <c r="T9" s="7">
        <v>19</v>
      </c>
      <c r="U9" s="7">
        <v>20</v>
      </c>
      <c r="V9" s="7">
        <v>21</v>
      </c>
      <c r="W9" s="7">
        <v>22</v>
      </c>
    </row>
    <row r="10" spans="2:23" ht="52.5" customHeight="1" thickBot="1" x14ac:dyDescent="0.3">
      <c r="B10" s="8">
        <v>1</v>
      </c>
      <c r="C10" s="13">
        <v>43759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1</v>
      </c>
      <c r="P10" s="18">
        <v>0</v>
      </c>
      <c r="Q10" s="18" t="s">
        <v>40</v>
      </c>
      <c r="R10" s="21">
        <v>5.9903999999999999E-2</v>
      </c>
      <c r="S10" s="18" t="s">
        <v>42</v>
      </c>
      <c r="T10" s="18">
        <v>211</v>
      </c>
      <c r="U10" s="18">
        <f>R10*T10</f>
        <v>12.639744</v>
      </c>
      <c r="V10" s="18" t="s">
        <v>43</v>
      </c>
      <c r="W10" s="18" t="s">
        <v>44</v>
      </c>
    </row>
    <row r="11" spans="2:23" ht="52.5" customHeight="1" thickBot="1" x14ac:dyDescent="0.3">
      <c r="B11" s="8">
        <v>2</v>
      </c>
      <c r="C11" s="13">
        <v>43759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1</v>
      </c>
      <c r="P11" s="18">
        <v>0</v>
      </c>
      <c r="Q11" s="18" t="s">
        <v>41</v>
      </c>
      <c r="R11" s="21">
        <v>0.06</v>
      </c>
      <c r="S11" s="18" t="s">
        <v>42</v>
      </c>
      <c r="T11" s="18">
        <v>220</v>
      </c>
      <c r="U11" s="18">
        <f>R11*T11</f>
        <v>13.2</v>
      </c>
      <c r="V11" s="18" t="s">
        <v>43</v>
      </c>
      <c r="W11" s="18" t="s">
        <v>44</v>
      </c>
    </row>
    <row r="12" spans="2:23" ht="52.5" customHeight="1" thickBot="1" x14ac:dyDescent="0.3">
      <c r="B12" s="8">
        <v>3</v>
      </c>
      <c r="C12" s="13">
        <v>43753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1</v>
      </c>
      <c r="P12" s="18">
        <v>0</v>
      </c>
      <c r="Q12" s="8" t="s">
        <v>47</v>
      </c>
      <c r="R12" s="21">
        <v>2.5</v>
      </c>
      <c r="S12" s="8" t="s">
        <v>75</v>
      </c>
      <c r="T12" s="8">
        <v>6</v>
      </c>
      <c r="U12" s="18">
        <f>R12*T12</f>
        <v>15</v>
      </c>
      <c r="V12" s="18" t="s">
        <v>76</v>
      </c>
      <c r="W12" s="18" t="s">
        <v>77</v>
      </c>
    </row>
    <row r="13" spans="2:23" ht="52.5" customHeight="1" thickBot="1" x14ac:dyDescent="0.3">
      <c r="B13" s="8">
        <v>4</v>
      </c>
      <c r="C13" s="13">
        <v>43753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1</v>
      </c>
      <c r="P13" s="18">
        <v>0</v>
      </c>
      <c r="Q13" s="17" t="s">
        <v>48</v>
      </c>
      <c r="R13" s="21">
        <v>12.6</v>
      </c>
      <c r="S13" s="17" t="s">
        <v>75</v>
      </c>
      <c r="T13" s="17">
        <v>1</v>
      </c>
      <c r="U13" s="18">
        <f t="shared" ref="U13:U57" si="0">R13*T13</f>
        <v>12.6</v>
      </c>
      <c r="V13" s="18" t="s">
        <v>76</v>
      </c>
      <c r="W13" s="18" t="s">
        <v>77</v>
      </c>
    </row>
    <row r="14" spans="2:23" ht="52.5" customHeight="1" thickBot="1" x14ac:dyDescent="0.3">
      <c r="B14" s="8">
        <v>5</v>
      </c>
      <c r="C14" s="13">
        <v>43753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1</v>
      </c>
      <c r="P14" s="18">
        <v>0</v>
      </c>
      <c r="Q14" s="17" t="s">
        <v>49</v>
      </c>
      <c r="R14" s="21">
        <v>0.35</v>
      </c>
      <c r="S14" s="17" t="s">
        <v>75</v>
      </c>
      <c r="T14" s="17">
        <v>11</v>
      </c>
      <c r="U14" s="18">
        <f t="shared" si="0"/>
        <v>3.8499999999999996</v>
      </c>
      <c r="V14" s="18" t="s">
        <v>76</v>
      </c>
      <c r="W14" s="18" t="s">
        <v>77</v>
      </c>
    </row>
    <row r="15" spans="2:23" ht="52.5" customHeight="1" thickBot="1" x14ac:dyDescent="0.3">
      <c r="B15" s="8">
        <v>6</v>
      </c>
      <c r="C15" s="13">
        <v>43753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1</v>
      </c>
      <c r="P15" s="18">
        <v>0</v>
      </c>
      <c r="Q15" s="17" t="s">
        <v>50</v>
      </c>
      <c r="R15" s="21">
        <v>30</v>
      </c>
      <c r="S15" s="17" t="s">
        <v>75</v>
      </c>
      <c r="T15" s="17">
        <v>1</v>
      </c>
      <c r="U15" s="18">
        <f t="shared" si="0"/>
        <v>30</v>
      </c>
      <c r="V15" s="18" t="s">
        <v>76</v>
      </c>
      <c r="W15" s="18" t="s">
        <v>77</v>
      </c>
    </row>
    <row r="16" spans="2:23" ht="52.5" customHeight="1" thickBot="1" x14ac:dyDescent="0.3">
      <c r="B16" s="8">
        <v>7</v>
      </c>
      <c r="C16" s="13">
        <v>43753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1</v>
      </c>
      <c r="P16" s="18">
        <v>0</v>
      </c>
      <c r="Q16" s="17" t="s">
        <v>51</v>
      </c>
      <c r="R16" s="21">
        <v>0.6</v>
      </c>
      <c r="S16" s="17" t="s">
        <v>75</v>
      </c>
      <c r="T16" s="17">
        <v>2</v>
      </c>
      <c r="U16" s="18">
        <f t="shared" si="0"/>
        <v>1.2</v>
      </c>
      <c r="V16" s="18" t="s">
        <v>76</v>
      </c>
      <c r="W16" s="18" t="s">
        <v>77</v>
      </c>
    </row>
    <row r="17" spans="2:23" ht="52.5" customHeight="1" thickBot="1" x14ac:dyDescent="0.3">
      <c r="B17" s="8">
        <v>8</v>
      </c>
      <c r="C17" s="13">
        <v>43753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1</v>
      </c>
      <c r="P17" s="18">
        <v>0</v>
      </c>
      <c r="Q17" s="17" t="s">
        <v>52</v>
      </c>
      <c r="R17" s="21">
        <v>0.75</v>
      </c>
      <c r="S17" s="17" t="s">
        <v>75</v>
      </c>
      <c r="T17" s="17">
        <v>5</v>
      </c>
      <c r="U17" s="18">
        <f t="shared" si="0"/>
        <v>3.75</v>
      </c>
      <c r="V17" s="18" t="s">
        <v>76</v>
      </c>
      <c r="W17" s="18" t="s">
        <v>77</v>
      </c>
    </row>
    <row r="18" spans="2:23" ht="52.5" customHeight="1" thickBot="1" x14ac:dyDescent="0.3">
      <c r="B18" s="8">
        <v>9</v>
      </c>
      <c r="C18" s="13">
        <v>43753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1</v>
      </c>
      <c r="P18" s="18">
        <v>0</v>
      </c>
      <c r="Q18" s="17" t="s">
        <v>53</v>
      </c>
      <c r="R18" s="21">
        <v>2.5</v>
      </c>
      <c r="S18" s="17" t="s">
        <v>75</v>
      </c>
      <c r="T18" s="17">
        <v>2</v>
      </c>
      <c r="U18" s="18">
        <f t="shared" si="0"/>
        <v>5</v>
      </c>
      <c r="V18" s="18" t="s">
        <v>76</v>
      </c>
      <c r="W18" s="18" t="s">
        <v>77</v>
      </c>
    </row>
    <row r="19" spans="2:23" ht="52.5" customHeight="1" thickBot="1" x14ac:dyDescent="0.3">
      <c r="B19" s="8">
        <v>10</v>
      </c>
      <c r="C19" s="13">
        <v>43753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1</v>
      </c>
      <c r="P19" s="18">
        <v>0</v>
      </c>
      <c r="Q19" s="17" t="s">
        <v>54</v>
      </c>
      <c r="R19" s="21">
        <v>0.65</v>
      </c>
      <c r="S19" s="17" t="s">
        <v>75</v>
      </c>
      <c r="T19" s="17">
        <v>1</v>
      </c>
      <c r="U19" s="18">
        <f t="shared" si="0"/>
        <v>0.65</v>
      </c>
      <c r="V19" s="18" t="s">
        <v>76</v>
      </c>
      <c r="W19" s="18" t="s">
        <v>77</v>
      </c>
    </row>
    <row r="20" spans="2:23" ht="52.5" customHeight="1" thickBot="1" x14ac:dyDescent="0.3">
      <c r="B20" s="8">
        <v>11</v>
      </c>
      <c r="C20" s="13">
        <v>43753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1</v>
      </c>
      <c r="P20" s="18">
        <v>0</v>
      </c>
      <c r="Q20" s="17" t="s">
        <v>55</v>
      </c>
      <c r="R20" s="21">
        <v>0.35</v>
      </c>
      <c r="S20" s="17" t="s">
        <v>75</v>
      </c>
      <c r="T20" s="17">
        <v>2</v>
      </c>
      <c r="U20" s="18">
        <f t="shared" si="0"/>
        <v>0.7</v>
      </c>
      <c r="V20" s="18" t="s">
        <v>76</v>
      </c>
      <c r="W20" s="18" t="s">
        <v>77</v>
      </c>
    </row>
    <row r="21" spans="2:23" ht="52.5" customHeight="1" thickBot="1" x14ac:dyDescent="0.3">
      <c r="B21" s="8">
        <v>12</v>
      </c>
      <c r="C21" s="13">
        <v>43753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1</v>
      </c>
      <c r="P21" s="18">
        <v>0</v>
      </c>
      <c r="Q21" s="17" t="s">
        <v>56</v>
      </c>
      <c r="R21" s="21">
        <v>0.35</v>
      </c>
      <c r="S21" s="17" t="s">
        <v>75</v>
      </c>
      <c r="T21" s="17">
        <v>3</v>
      </c>
      <c r="U21" s="18">
        <f t="shared" si="0"/>
        <v>1.0499999999999998</v>
      </c>
      <c r="V21" s="18" t="s">
        <v>76</v>
      </c>
      <c r="W21" s="18" t="s">
        <v>77</v>
      </c>
    </row>
    <row r="22" spans="2:23" ht="52.5" customHeight="1" thickBot="1" x14ac:dyDescent="0.3">
      <c r="B22" s="8">
        <v>13</v>
      </c>
      <c r="C22" s="13">
        <v>43753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1</v>
      </c>
      <c r="P22" s="18">
        <v>0</v>
      </c>
      <c r="Q22" s="17" t="s">
        <v>57</v>
      </c>
      <c r="R22" s="21">
        <v>9</v>
      </c>
      <c r="S22" s="17" t="s">
        <v>75</v>
      </c>
      <c r="T22" s="17">
        <v>1</v>
      </c>
      <c r="U22" s="18">
        <f t="shared" si="0"/>
        <v>9</v>
      </c>
      <c r="V22" s="18" t="s">
        <v>76</v>
      </c>
      <c r="W22" s="18" t="s">
        <v>77</v>
      </c>
    </row>
    <row r="23" spans="2:23" ht="52.5" customHeight="1" thickBot="1" x14ac:dyDescent="0.3">
      <c r="B23" s="8">
        <v>14</v>
      </c>
      <c r="C23" s="13">
        <v>43753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1</v>
      </c>
      <c r="P23" s="18">
        <v>0</v>
      </c>
      <c r="Q23" s="17" t="s">
        <v>58</v>
      </c>
      <c r="R23" s="21">
        <v>6.3</v>
      </c>
      <c r="S23" s="17" t="s">
        <v>75</v>
      </c>
      <c r="T23" s="17">
        <v>1</v>
      </c>
      <c r="U23" s="18">
        <f t="shared" si="0"/>
        <v>6.3</v>
      </c>
      <c r="V23" s="18" t="s">
        <v>76</v>
      </c>
      <c r="W23" s="18" t="s">
        <v>77</v>
      </c>
    </row>
    <row r="24" spans="2:23" ht="52.5" customHeight="1" thickBot="1" x14ac:dyDescent="0.3">
      <c r="B24" s="8">
        <v>15</v>
      </c>
      <c r="C24" s="13">
        <v>43753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1</v>
      </c>
      <c r="P24" s="18">
        <v>0</v>
      </c>
      <c r="Q24" s="17" t="s">
        <v>59</v>
      </c>
      <c r="R24" s="21">
        <v>6.3</v>
      </c>
      <c r="S24" s="17" t="s">
        <v>75</v>
      </c>
      <c r="T24" s="17">
        <v>3</v>
      </c>
      <c r="U24" s="18">
        <f t="shared" si="0"/>
        <v>18.899999999999999</v>
      </c>
      <c r="V24" s="18" t="s">
        <v>76</v>
      </c>
      <c r="W24" s="18" t="s">
        <v>77</v>
      </c>
    </row>
    <row r="25" spans="2:23" ht="52.5" customHeight="1" thickBot="1" x14ac:dyDescent="0.3">
      <c r="B25" s="8">
        <v>16</v>
      </c>
      <c r="C25" s="13">
        <v>43753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1</v>
      </c>
      <c r="P25" s="18">
        <v>0</v>
      </c>
      <c r="Q25" s="17" t="s">
        <v>60</v>
      </c>
      <c r="R25" s="21">
        <v>0.6</v>
      </c>
      <c r="S25" s="17" t="s">
        <v>75</v>
      </c>
      <c r="T25" s="17">
        <v>4</v>
      </c>
      <c r="U25" s="18">
        <f t="shared" si="0"/>
        <v>2.4</v>
      </c>
      <c r="V25" s="18" t="s">
        <v>76</v>
      </c>
      <c r="W25" s="18" t="s">
        <v>77</v>
      </c>
    </row>
    <row r="26" spans="2:23" ht="52.5" customHeight="1" thickBot="1" x14ac:dyDescent="0.3">
      <c r="B26" s="8">
        <v>17</v>
      </c>
      <c r="C26" s="13">
        <v>43753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1</v>
      </c>
      <c r="P26" s="18">
        <v>0</v>
      </c>
      <c r="Q26" s="17" t="s">
        <v>61</v>
      </c>
      <c r="R26" s="21">
        <v>0.4</v>
      </c>
      <c r="S26" s="17" t="s">
        <v>75</v>
      </c>
      <c r="T26" s="17">
        <v>4</v>
      </c>
      <c r="U26" s="18">
        <f t="shared" si="0"/>
        <v>1.6</v>
      </c>
      <c r="V26" s="18" t="s">
        <v>76</v>
      </c>
      <c r="W26" s="18" t="s">
        <v>77</v>
      </c>
    </row>
    <row r="27" spans="2:23" ht="52.5" customHeight="1" thickBot="1" x14ac:dyDescent="0.3">
      <c r="B27" s="8">
        <v>18</v>
      </c>
      <c r="C27" s="13">
        <v>43753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1</v>
      </c>
      <c r="P27" s="18">
        <v>0</v>
      </c>
      <c r="Q27" s="17" t="s">
        <v>62</v>
      </c>
      <c r="R27" s="21">
        <v>1.8</v>
      </c>
      <c r="S27" s="17" t="s">
        <v>75</v>
      </c>
      <c r="T27" s="17">
        <v>4</v>
      </c>
      <c r="U27" s="18">
        <f t="shared" si="0"/>
        <v>7.2</v>
      </c>
      <c r="V27" s="18" t="s">
        <v>76</v>
      </c>
      <c r="W27" s="18" t="s">
        <v>77</v>
      </c>
    </row>
    <row r="28" spans="2:23" ht="52.5" customHeight="1" thickBot="1" x14ac:dyDescent="0.3">
      <c r="B28" s="8">
        <v>19</v>
      </c>
      <c r="C28" s="13">
        <v>43753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1</v>
      </c>
      <c r="P28" s="18">
        <v>0</v>
      </c>
      <c r="Q28" s="17" t="s">
        <v>63</v>
      </c>
      <c r="R28" s="21">
        <v>21</v>
      </c>
      <c r="S28" s="17" t="s">
        <v>75</v>
      </c>
      <c r="T28" s="17">
        <v>2</v>
      </c>
      <c r="U28" s="18">
        <f t="shared" si="0"/>
        <v>42</v>
      </c>
      <c r="V28" s="18" t="s">
        <v>76</v>
      </c>
      <c r="W28" s="18" t="s">
        <v>77</v>
      </c>
    </row>
    <row r="29" spans="2:23" ht="52.5" customHeight="1" thickBot="1" x14ac:dyDescent="0.3">
      <c r="B29" s="8">
        <v>20</v>
      </c>
      <c r="C29" s="13">
        <v>43753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1</v>
      </c>
      <c r="P29" s="18">
        <v>0</v>
      </c>
      <c r="Q29" s="17" t="s">
        <v>63</v>
      </c>
      <c r="R29" s="21">
        <v>21</v>
      </c>
      <c r="S29" s="17" t="s">
        <v>75</v>
      </c>
      <c r="T29" s="17">
        <v>1</v>
      </c>
      <c r="U29" s="18">
        <f t="shared" si="0"/>
        <v>21</v>
      </c>
      <c r="V29" s="18" t="s">
        <v>76</v>
      </c>
      <c r="W29" s="18" t="s">
        <v>77</v>
      </c>
    </row>
    <row r="30" spans="2:23" ht="52.5" customHeight="1" thickBot="1" x14ac:dyDescent="0.3">
      <c r="B30" s="8">
        <v>21</v>
      </c>
      <c r="C30" s="13">
        <v>43753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1</v>
      </c>
      <c r="P30" s="18">
        <v>0</v>
      </c>
      <c r="Q30" s="17" t="s">
        <v>64</v>
      </c>
      <c r="R30" s="21">
        <v>21</v>
      </c>
      <c r="S30" s="17" t="s">
        <v>75</v>
      </c>
      <c r="T30" s="17">
        <v>1</v>
      </c>
      <c r="U30" s="18">
        <f t="shared" si="0"/>
        <v>21</v>
      </c>
      <c r="V30" s="18" t="s">
        <v>76</v>
      </c>
      <c r="W30" s="18" t="s">
        <v>77</v>
      </c>
    </row>
    <row r="31" spans="2:23" ht="52.5" customHeight="1" thickBot="1" x14ac:dyDescent="0.3">
      <c r="B31" s="8">
        <v>22</v>
      </c>
      <c r="C31" s="13">
        <v>43753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1</v>
      </c>
      <c r="P31" s="18">
        <v>0</v>
      </c>
      <c r="Q31" s="17" t="s">
        <v>65</v>
      </c>
      <c r="R31" s="21">
        <v>10</v>
      </c>
      <c r="S31" s="17" t="s">
        <v>75</v>
      </c>
      <c r="T31" s="17">
        <v>2</v>
      </c>
      <c r="U31" s="18">
        <f t="shared" si="0"/>
        <v>20</v>
      </c>
      <c r="V31" s="18" t="s">
        <v>76</v>
      </c>
      <c r="W31" s="18" t="s">
        <v>77</v>
      </c>
    </row>
    <row r="32" spans="2:23" ht="52.5" customHeight="1" thickBot="1" x14ac:dyDescent="0.3">
      <c r="B32" s="8">
        <v>23</v>
      </c>
      <c r="C32" s="13">
        <v>43753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1</v>
      </c>
      <c r="P32" s="18">
        <v>0</v>
      </c>
      <c r="Q32" s="17" t="s">
        <v>47</v>
      </c>
      <c r="R32" s="21">
        <v>2.5</v>
      </c>
      <c r="S32" s="17" t="s">
        <v>75</v>
      </c>
      <c r="T32" s="17">
        <v>4</v>
      </c>
      <c r="U32" s="18">
        <f t="shared" si="0"/>
        <v>10</v>
      </c>
      <c r="V32" s="18" t="s">
        <v>76</v>
      </c>
      <c r="W32" s="18" t="s">
        <v>77</v>
      </c>
    </row>
    <row r="33" spans="2:23" ht="52.5" customHeight="1" thickBot="1" x14ac:dyDescent="0.3">
      <c r="B33" s="8">
        <v>24</v>
      </c>
      <c r="C33" s="13">
        <v>43753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1</v>
      </c>
      <c r="P33" s="18">
        <v>0</v>
      </c>
      <c r="Q33" s="17" t="s">
        <v>48</v>
      </c>
      <c r="R33" s="21">
        <v>12.6</v>
      </c>
      <c r="S33" s="17" t="s">
        <v>75</v>
      </c>
      <c r="T33" s="17">
        <v>2</v>
      </c>
      <c r="U33" s="18">
        <f t="shared" si="0"/>
        <v>25.2</v>
      </c>
      <c r="V33" s="18" t="s">
        <v>76</v>
      </c>
      <c r="W33" s="18" t="s">
        <v>77</v>
      </c>
    </row>
    <row r="34" spans="2:23" ht="52.5" customHeight="1" thickBot="1" x14ac:dyDescent="0.3">
      <c r="B34" s="8">
        <v>25</v>
      </c>
      <c r="C34" s="13">
        <v>43753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1</v>
      </c>
      <c r="P34" s="18">
        <v>0</v>
      </c>
      <c r="Q34" s="17" t="s">
        <v>66</v>
      </c>
      <c r="R34" s="21">
        <v>13</v>
      </c>
      <c r="S34" s="17" t="s">
        <v>75</v>
      </c>
      <c r="T34" s="17">
        <v>2</v>
      </c>
      <c r="U34" s="18">
        <f t="shared" si="0"/>
        <v>26</v>
      </c>
      <c r="V34" s="18" t="s">
        <v>76</v>
      </c>
      <c r="W34" s="18" t="s">
        <v>77</v>
      </c>
    </row>
    <row r="35" spans="2:23" ht="52.5" customHeight="1" thickBot="1" x14ac:dyDescent="0.3">
      <c r="B35" s="8">
        <v>26</v>
      </c>
      <c r="C35" s="13">
        <v>43753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1</v>
      </c>
      <c r="P35" s="18">
        <v>0</v>
      </c>
      <c r="Q35" s="17" t="s">
        <v>67</v>
      </c>
      <c r="R35" s="21">
        <v>5</v>
      </c>
      <c r="S35" s="17" t="s">
        <v>75</v>
      </c>
      <c r="T35" s="17">
        <v>1</v>
      </c>
      <c r="U35" s="18">
        <f t="shared" si="0"/>
        <v>5</v>
      </c>
      <c r="V35" s="18" t="s">
        <v>76</v>
      </c>
      <c r="W35" s="18" t="s">
        <v>77</v>
      </c>
    </row>
    <row r="36" spans="2:23" ht="52.5" customHeight="1" thickBot="1" x14ac:dyDescent="0.3">
      <c r="B36" s="8">
        <v>27</v>
      </c>
      <c r="C36" s="13">
        <v>43753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1</v>
      </c>
      <c r="P36" s="18">
        <v>0</v>
      </c>
      <c r="Q36" s="17" t="s">
        <v>68</v>
      </c>
      <c r="R36" s="21">
        <v>1.6</v>
      </c>
      <c r="S36" s="17" t="s">
        <v>75</v>
      </c>
      <c r="T36" s="17">
        <v>5</v>
      </c>
      <c r="U36" s="18">
        <f t="shared" si="0"/>
        <v>8</v>
      </c>
      <c r="V36" s="18" t="s">
        <v>76</v>
      </c>
      <c r="W36" s="18" t="s">
        <v>77</v>
      </c>
    </row>
    <row r="37" spans="2:23" ht="52.5" customHeight="1" thickBot="1" x14ac:dyDescent="0.3">
      <c r="B37" s="8">
        <v>28</v>
      </c>
      <c r="C37" s="13">
        <v>43753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1</v>
      </c>
      <c r="P37" s="18">
        <v>0</v>
      </c>
      <c r="Q37" s="17" t="s">
        <v>49</v>
      </c>
      <c r="R37" s="21">
        <v>0.35</v>
      </c>
      <c r="S37" s="17" t="s">
        <v>75</v>
      </c>
      <c r="T37" s="17">
        <v>3</v>
      </c>
      <c r="U37" s="18">
        <f t="shared" si="0"/>
        <v>1.0499999999999998</v>
      </c>
      <c r="V37" s="18" t="s">
        <v>76</v>
      </c>
      <c r="W37" s="18" t="s">
        <v>77</v>
      </c>
    </row>
    <row r="38" spans="2:23" ht="52.5" customHeight="1" thickBot="1" x14ac:dyDescent="0.3">
      <c r="B38" s="8">
        <v>29</v>
      </c>
      <c r="C38" s="13">
        <v>43753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1</v>
      </c>
      <c r="P38" s="18">
        <v>0</v>
      </c>
      <c r="Q38" s="17" t="s">
        <v>69</v>
      </c>
      <c r="R38" s="21">
        <v>30</v>
      </c>
      <c r="S38" s="17" t="s">
        <v>75</v>
      </c>
      <c r="T38" s="17">
        <v>1</v>
      </c>
      <c r="U38" s="18">
        <f t="shared" si="0"/>
        <v>30</v>
      </c>
      <c r="V38" s="18" t="s">
        <v>76</v>
      </c>
      <c r="W38" s="18" t="s">
        <v>77</v>
      </c>
    </row>
    <row r="39" spans="2:23" ht="52.5" customHeight="1" thickBot="1" x14ac:dyDescent="0.3">
      <c r="B39" s="8">
        <v>30</v>
      </c>
      <c r="C39" s="13">
        <v>43753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1</v>
      </c>
      <c r="P39" s="18">
        <v>0</v>
      </c>
      <c r="Q39" s="17" t="s">
        <v>50</v>
      </c>
      <c r="R39" s="21">
        <v>30</v>
      </c>
      <c r="S39" s="17" t="s">
        <v>75</v>
      </c>
      <c r="T39" s="17">
        <v>1</v>
      </c>
      <c r="U39" s="18">
        <f t="shared" si="0"/>
        <v>30</v>
      </c>
      <c r="V39" s="18" t="s">
        <v>76</v>
      </c>
      <c r="W39" s="18" t="s">
        <v>77</v>
      </c>
    </row>
    <row r="40" spans="2:23" ht="52.5" customHeight="1" thickBot="1" x14ac:dyDescent="0.3">
      <c r="B40" s="8">
        <v>31</v>
      </c>
      <c r="C40" s="13">
        <v>43753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1</v>
      </c>
      <c r="P40" s="18">
        <v>0</v>
      </c>
      <c r="Q40" s="17" t="s">
        <v>51</v>
      </c>
      <c r="R40" s="21">
        <v>0.6</v>
      </c>
      <c r="S40" s="17" t="s">
        <v>75</v>
      </c>
      <c r="T40" s="17">
        <v>2</v>
      </c>
      <c r="U40" s="18">
        <f t="shared" si="0"/>
        <v>1.2</v>
      </c>
      <c r="V40" s="18" t="s">
        <v>76</v>
      </c>
      <c r="W40" s="18" t="s">
        <v>77</v>
      </c>
    </row>
    <row r="41" spans="2:23" ht="52.5" customHeight="1" thickBot="1" x14ac:dyDescent="0.3">
      <c r="B41" s="8">
        <v>32</v>
      </c>
      <c r="C41" s="13">
        <v>43753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1</v>
      </c>
      <c r="P41" s="18">
        <v>0</v>
      </c>
      <c r="Q41" s="17" t="s">
        <v>52</v>
      </c>
      <c r="R41" s="21">
        <v>0.75</v>
      </c>
      <c r="S41" s="17" t="s">
        <v>75</v>
      </c>
      <c r="T41" s="17">
        <v>2</v>
      </c>
      <c r="U41" s="18">
        <f t="shared" si="0"/>
        <v>1.5</v>
      </c>
      <c r="V41" s="18" t="s">
        <v>76</v>
      </c>
      <c r="W41" s="18" t="s">
        <v>77</v>
      </c>
    </row>
    <row r="42" spans="2:23" ht="52.5" customHeight="1" thickBot="1" x14ac:dyDescent="0.3">
      <c r="B42" s="8">
        <v>33</v>
      </c>
      <c r="C42" s="13">
        <v>43753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1</v>
      </c>
      <c r="P42" s="18">
        <v>0</v>
      </c>
      <c r="Q42" s="17" t="s">
        <v>53</v>
      </c>
      <c r="R42" s="21">
        <v>2.5</v>
      </c>
      <c r="S42" s="17" t="s">
        <v>75</v>
      </c>
      <c r="T42" s="17">
        <v>2</v>
      </c>
      <c r="U42" s="18">
        <f t="shared" si="0"/>
        <v>5</v>
      </c>
      <c r="V42" s="18" t="s">
        <v>76</v>
      </c>
      <c r="W42" s="18" t="s">
        <v>77</v>
      </c>
    </row>
    <row r="43" spans="2:23" ht="52.5" customHeight="1" thickBot="1" x14ac:dyDescent="0.3">
      <c r="B43" s="8">
        <v>34</v>
      </c>
      <c r="C43" s="13">
        <v>43753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1</v>
      </c>
      <c r="P43" s="18">
        <v>0</v>
      </c>
      <c r="Q43" s="17" t="s">
        <v>70</v>
      </c>
      <c r="R43" s="21">
        <v>0.5</v>
      </c>
      <c r="S43" s="17" t="s">
        <v>75</v>
      </c>
      <c r="T43" s="17">
        <v>1</v>
      </c>
      <c r="U43" s="18">
        <f t="shared" si="0"/>
        <v>0.5</v>
      </c>
      <c r="V43" s="18" t="s">
        <v>76</v>
      </c>
      <c r="W43" s="18" t="s">
        <v>77</v>
      </c>
    </row>
    <row r="44" spans="2:23" ht="52.5" customHeight="1" thickBot="1" x14ac:dyDescent="0.3">
      <c r="B44" s="8">
        <v>35</v>
      </c>
      <c r="C44" s="13">
        <v>43753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1</v>
      </c>
      <c r="P44" s="18">
        <v>0</v>
      </c>
      <c r="Q44" s="17" t="s">
        <v>54</v>
      </c>
      <c r="R44" s="21">
        <v>0.65</v>
      </c>
      <c r="S44" s="17" t="s">
        <v>75</v>
      </c>
      <c r="T44" s="17">
        <v>3</v>
      </c>
      <c r="U44" s="18">
        <f t="shared" si="0"/>
        <v>1.9500000000000002</v>
      </c>
      <c r="V44" s="18" t="s">
        <v>76</v>
      </c>
      <c r="W44" s="18" t="s">
        <v>77</v>
      </c>
    </row>
    <row r="45" spans="2:23" ht="52.5" customHeight="1" thickBot="1" x14ac:dyDescent="0.3">
      <c r="B45" s="8">
        <v>36</v>
      </c>
      <c r="C45" s="13">
        <v>43753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1</v>
      </c>
      <c r="P45" s="18">
        <v>0</v>
      </c>
      <c r="Q45" s="17" t="s">
        <v>71</v>
      </c>
      <c r="R45" s="21">
        <v>9.8000000000000007</v>
      </c>
      <c r="S45" s="17" t="s">
        <v>75</v>
      </c>
      <c r="T45" s="17">
        <v>3</v>
      </c>
      <c r="U45" s="18">
        <f t="shared" si="0"/>
        <v>29.400000000000002</v>
      </c>
      <c r="V45" s="18" t="s">
        <v>76</v>
      </c>
      <c r="W45" s="18" t="s">
        <v>77</v>
      </c>
    </row>
    <row r="46" spans="2:23" ht="52.5" customHeight="1" thickBot="1" x14ac:dyDescent="0.3">
      <c r="B46" s="8">
        <v>37</v>
      </c>
      <c r="C46" s="13">
        <v>43753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1</v>
      </c>
      <c r="P46" s="18">
        <v>0</v>
      </c>
      <c r="Q46" s="17" t="s">
        <v>55</v>
      </c>
      <c r="R46" s="21">
        <v>0.35</v>
      </c>
      <c r="S46" s="17" t="s">
        <v>75</v>
      </c>
      <c r="T46" s="17">
        <v>4</v>
      </c>
      <c r="U46" s="18">
        <f t="shared" si="0"/>
        <v>1.4</v>
      </c>
      <c r="V46" s="18" t="s">
        <v>76</v>
      </c>
      <c r="W46" s="18" t="s">
        <v>77</v>
      </c>
    </row>
    <row r="47" spans="2:23" ht="52.5" customHeight="1" thickBot="1" x14ac:dyDescent="0.3">
      <c r="B47" s="8">
        <v>38</v>
      </c>
      <c r="C47" s="13">
        <v>43753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1</v>
      </c>
      <c r="P47" s="18">
        <v>0</v>
      </c>
      <c r="Q47" s="17" t="s">
        <v>56</v>
      </c>
      <c r="R47" s="21">
        <v>0.35</v>
      </c>
      <c r="S47" s="17" t="s">
        <v>75</v>
      </c>
      <c r="T47" s="17">
        <v>4</v>
      </c>
      <c r="U47" s="18">
        <f t="shared" si="0"/>
        <v>1.4</v>
      </c>
      <c r="V47" s="18" t="s">
        <v>76</v>
      </c>
      <c r="W47" s="18" t="s">
        <v>77</v>
      </c>
    </row>
    <row r="48" spans="2:23" ht="52.5" customHeight="1" thickBot="1" x14ac:dyDescent="0.3">
      <c r="B48" s="8">
        <v>39</v>
      </c>
      <c r="C48" s="13">
        <v>43753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1</v>
      </c>
      <c r="P48" s="18">
        <v>0</v>
      </c>
      <c r="Q48" s="17" t="s">
        <v>57</v>
      </c>
      <c r="R48" s="21">
        <v>9</v>
      </c>
      <c r="S48" s="17" t="s">
        <v>75</v>
      </c>
      <c r="T48" s="17">
        <v>1</v>
      </c>
      <c r="U48" s="18">
        <f t="shared" si="0"/>
        <v>9</v>
      </c>
      <c r="V48" s="18" t="s">
        <v>76</v>
      </c>
      <c r="W48" s="18" t="s">
        <v>77</v>
      </c>
    </row>
    <row r="49" spans="2:23" ht="52.5" customHeight="1" thickBot="1" x14ac:dyDescent="0.3">
      <c r="B49" s="8">
        <v>40</v>
      </c>
      <c r="C49" s="13">
        <v>43753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1</v>
      </c>
      <c r="P49" s="18">
        <v>0</v>
      </c>
      <c r="Q49" s="17" t="s">
        <v>72</v>
      </c>
      <c r="R49" s="21">
        <v>6.3</v>
      </c>
      <c r="S49" s="17" t="s">
        <v>75</v>
      </c>
      <c r="T49" s="17">
        <v>1</v>
      </c>
      <c r="U49" s="18">
        <f t="shared" si="0"/>
        <v>6.3</v>
      </c>
      <c r="V49" s="18" t="s">
        <v>76</v>
      </c>
      <c r="W49" s="18" t="s">
        <v>77</v>
      </c>
    </row>
    <row r="50" spans="2:23" ht="52.5" customHeight="1" thickBot="1" x14ac:dyDescent="0.3">
      <c r="B50" s="8">
        <v>41</v>
      </c>
      <c r="C50" s="13">
        <v>43753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1</v>
      </c>
      <c r="P50" s="18">
        <v>0</v>
      </c>
      <c r="Q50" s="17" t="s">
        <v>73</v>
      </c>
      <c r="R50" s="21">
        <v>6.3</v>
      </c>
      <c r="S50" s="17" t="s">
        <v>75</v>
      </c>
      <c r="T50" s="17">
        <v>1</v>
      </c>
      <c r="U50" s="18">
        <f t="shared" si="0"/>
        <v>6.3</v>
      </c>
      <c r="V50" s="18" t="s">
        <v>76</v>
      </c>
      <c r="W50" s="18" t="s">
        <v>77</v>
      </c>
    </row>
    <row r="51" spans="2:23" ht="52.5" customHeight="1" thickBot="1" x14ac:dyDescent="0.3">
      <c r="B51" s="8">
        <v>42</v>
      </c>
      <c r="C51" s="13">
        <v>43753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1</v>
      </c>
      <c r="P51" s="18">
        <v>0</v>
      </c>
      <c r="Q51" s="17" t="s">
        <v>60</v>
      </c>
      <c r="R51" s="21">
        <v>0.6</v>
      </c>
      <c r="S51" s="17" t="s">
        <v>75</v>
      </c>
      <c r="T51" s="17">
        <v>5</v>
      </c>
      <c r="U51" s="18">
        <f t="shared" si="0"/>
        <v>3</v>
      </c>
      <c r="V51" s="18" t="s">
        <v>76</v>
      </c>
      <c r="W51" s="18" t="s">
        <v>77</v>
      </c>
    </row>
    <row r="52" spans="2:23" ht="52.5" customHeight="1" thickBot="1" x14ac:dyDescent="0.3">
      <c r="B52" s="8">
        <v>43</v>
      </c>
      <c r="C52" s="13">
        <v>43753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1</v>
      </c>
      <c r="P52" s="18">
        <v>0</v>
      </c>
      <c r="Q52" s="17" t="s">
        <v>61</v>
      </c>
      <c r="R52" s="21">
        <v>0.4</v>
      </c>
      <c r="S52" s="17" t="s">
        <v>75</v>
      </c>
      <c r="T52" s="17">
        <v>3</v>
      </c>
      <c r="U52" s="18">
        <f t="shared" si="0"/>
        <v>1.2000000000000002</v>
      </c>
      <c r="V52" s="18" t="s">
        <v>76</v>
      </c>
      <c r="W52" s="18" t="s">
        <v>77</v>
      </c>
    </row>
    <row r="53" spans="2:23" ht="52.5" customHeight="1" thickBot="1" x14ac:dyDescent="0.3">
      <c r="B53" s="8">
        <v>44</v>
      </c>
      <c r="C53" s="13">
        <v>43753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1</v>
      </c>
      <c r="P53" s="18">
        <v>0</v>
      </c>
      <c r="Q53" s="17" t="s">
        <v>74</v>
      </c>
      <c r="R53" s="21">
        <v>0.5</v>
      </c>
      <c r="S53" s="17" t="s">
        <v>75</v>
      </c>
      <c r="T53" s="17">
        <v>2</v>
      </c>
      <c r="U53" s="18">
        <f t="shared" si="0"/>
        <v>1</v>
      </c>
      <c r="V53" s="18" t="s">
        <v>76</v>
      </c>
      <c r="W53" s="18" t="s">
        <v>77</v>
      </c>
    </row>
    <row r="54" spans="2:23" ht="52.5" customHeight="1" thickBot="1" x14ac:dyDescent="0.3">
      <c r="B54" s="8">
        <v>45</v>
      </c>
      <c r="C54" s="13">
        <v>43753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1</v>
      </c>
      <c r="P54" s="18">
        <v>0</v>
      </c>
      <c r="Q54" s="17" t="s">
        <v>62</v>
      </c>
      <c r="R54" s="21">
        <v>1.8</v>
      </c>
      <c r="S54" s="17" t="s">
        <v>75</v>
      </c>
      <c r="T54" s="17">
        <v>3</v>
      </c>
      <c r="U54" s="18">
        <f t="shared" si="0"/>
        <v>5.4</v>
      </c>
      <c r="V54" s="18" t="s">
        <v>76</v>
      </c>
      <c r="W54" s="18" t="s">
        <v>77</v>
      </c>
    </row>
    <row r="55" spans="2:23" ht="52.5" customHeight="1" thickBot="1" x14ac:dyDescent="0.3">
      <c r="B55" s="8">
        <v>46</v>
      </c>
      <c r="C55" s="13">
        <v>43753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1</v>
      </c>
      <c r="P55" s="18">
        <v>0</v>
      </c>
      <c r="Q55" s="17" t="s">
        <v>63</v>
      </c>
      <c r="R55" s="21">
        <v>21</v>
      </c>
      <c r="S55" s="17" t="s">
        <v>75</v>
      </c>
      <c r="T55" s="17">
        <v>1</v>
      </c>
      <c r="U55" s="18">
        <f t="shared" si="0"/>
        <v>21</v>
      </c>
      <c r="V55" s="18" t="s">
        <v>76</v>
      </c>
      <c r="W55" s="18" t="s">
        <v>77</v>
      </c>
    </row>
    <row r="56" spans="2:23" ht="52.5" customHeight="1" thickBot="1" x14ac:dyDescent="0.3">
      <c r="B56" s="8">
        <v>47</v>
      </c>
      <c r="C56" s="13">
        <v>43753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1</v>
      </c>
      <c r="P56" s="18">
        <v>0</v>
      </c>
      <c r="Q56" s="17" t="s">
        <v>64</v>
      </c>
      <c r="R56" s="21">
        <v>21</v>
      </c>
      <c r="S56" s="17" t="s">
        <v>75</v>
      </c>
      <c r="T56" s="17">
        <v>1</v>
      </c>
      <c r="U56" s="18">
        <f t="shared" si="0"/>
        <v>21</v>
      </c>
      <c r="V56" s="18" t="s">
        <v>76</v>
      </c>
      <c r="W56" s="18" t="s">
        <v>77</v>
      </c>
    </row>
    <row r="57" spans="2:23" ht="52.5" customHeight="1" thickBot="1" x14ac:dyDescent="0.3">
      <c r="B57" s="8">
        <v>48</v>
      </c>
      <c r="C57" s="13">
        <v>43753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1</v>
      </c>
      <c r="P57" s="18">
        <v>0</v>
      </c>
      <c r="Q57" s="17" t="s">
        <v>65</v>
      </c>
      <c r="R57" s="21">
        <v>10</v>
      </c>
      <c r="S57" s="17" t="s">
        <v>75</v>
      </c>
      <c r="T57" s="17">
        <v>1</v>
      </c>
      <c r="U57" s="18">
        <f t="shared" si="0"/>
        <v>10</v>
      </c>
      <c r="V57" s="18" t="s">
        <v>76</v>
      </c>
      <c r="W57" s="18" t="s">
        <v>77</v>
      </c>
    </row>
    <row r="58" spans="2:23" ht="48" thickBot="1" x14ac:dyDescent="0.3">
      <c r="B58" s="8">
        <v>49</v>
      </c>
      <c r="C58" s="15">
        <v>43748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1</v>
      </c>
      <c r="P58" s="19">
        <v>0</v>
      </c>
      <c r="Q58" s="14" t="s">
        <v>82</v>
      </c>
      <c r="R58" s="19">
        <v>0.67283999999999999</v>
      </c>
      <c r="S58" s="19" t="s">
        <v>83</v>
      </c>
      <c r="T58" s="19">
        <v>6</v>
      </c>
      <c r="U58" s="19">
        <f>R58*T58</f>
        <v>4.0370400000000002</v>
      </c>
      <c r="V58" s="19" t="s">
        <v>84</v>
      </c>
      <c r="W58" s="19" t="s">
        <v>85</v>
      </c>
    </row>
    <row r="59" spans="2:23" ht="48" thickBot="1" x14ac:dyDescent="0.3">
      <c r="B59" s="8">
        <v>50</v>
      </c>
      <c r="C59" s="15">
        <v>43748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1</v>
      </c>
      <c r="P59" s="19">
        <v>0</v>
      </c>
      <c r="Q59" s="14" t="s">
        <v>86</v>
      </c>
      <c r="R59" s="19">
        <v>6.4607999999999999</v>
      </c>
      <c r="S59" s="19" t="s">
        <v>83</v>
      </c>
      <c r="T59" s="19">
        <v>2</v>
      </c>
      <c r="U59" s="19">
        <f t="shared" ref="U59:U71" si="1">R59*T59</f>
        <v>12.9216</v>
      </c>
      <c r="V59" s="19" t="s">
        <v>84</v>
      </c>
      <c r="W59" s="19" t="s">
        <v>85</v>
      </c>
    </row>
    <row r="60" spans="2:23" ht="32.25" thickBot="1" x14ac:dyDescent="0.3">
      <c r="B60" s="8">
        <v>51</v>
      </c>
      <c r="C60" s="15">
        <v>43748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1</v>
      </c>
      <c r="P60" s="19">
        <v>0</v>
      </c>
      <c r="Q60" s="14" t="s">
        <v>87</v>
      </c>
      <c r="R60" s="19">
        <v>6.1751999999999994E-2</v>
      </c>
      <c r="S60" s="19" t="s">
        <v>88</v>
      </c>
      <c r="T60" s="19">
        <v>300</v>
      </c>
      <c r="U60" s="19">
        <f t="shared" si="1"/>
        <v>18.525599999999997</v>
      </c>
      <c r="V60" s="19" t="s">
        <v>84</v>
      </c>
      <c r="W60" s="19" t="s">
        <v>85</v>
      </c>
    </row>
    <row r="61" spans="2:23" ht="48" thickBot="1" x14ac:dyDescent="0.3">
      <c r="B61" s="8">
        <v>52</v>
      </c>
      <c r="C61" s="15">
        <v>43748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1</v>
      </c>
      <c r="P61" s="19">
        <v>0</v>
      </c>
      <c r="Q61" s="14" t="s">
        <v>89</v>
      </c>
      <c r="R61" s="19">
        <v>6.7420080000000002</v>
      </c>
      <c r="S61" s="19" t="s">
        <v>83</v>
      </c>
      <c r="T61" s="19">
        <v>2</v>
      </c>
      <c r="U61" s="19">
        <f t="shared" si="1"/>
        <v>13.484016</v>
      </c>
      <c r="V61" s="19" t="s">
        <v>84</v>
      </c>
      <c r="W61" s="19" t="s">
        <v>85</v>
      </c>
    </row>
    <row r="62" spans="2:23" ht="32.25" thickBot="1" x14ac:dyDescent="0.3">
      <c r="B62" s="8">
        <v>53</v>
      </c>
      <c r="C62" s="15">
        <v>43748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1</v>
      </c>
      <c r="P62" s="19">
        <v>0</v>
      </c>
      <c r="Q62" s="14" t="s">
        <v>90</v>
      </c>
      <c r="R62" s="19">
        <v>0.10050000000000001</v>
      </c>
      <c r="S62" s="19" t="s">
        <v>88</v>
      </c>
      <c r="T62" s="19">
        <v>100</v>
      </c>
      <c r="U62" s="19">
        <f t="shared" si="1"/>
        <v>10.050000000000001</v>
      </c>
      <c r="V62" s="19" t="s">
        <v>84</v>
      </c>
      <c r="W62" s="19" t="s">
        <v>85</v>
      </c>
    </row>
    <row r="63" spans="2:23" ht="32.25" thickBot="1" x14ac:dyDescent="0.3">
      <c r="B63" s="8">
        <v>54</v>
      </c>
      <c r="C63" s="15">
        <v>43748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1</v>
      </c>
      <c r="P63" s="19">
        <v>0</v>
      </c>
      <c r="Q63" s="14" t="s">
        <v>91</v>
      </c>
      <c r="R63" s="19">
        <v>7.2863999999999984E-2</v>
      </c>
      <c r="S63" s="19" t="s">
        <v>88</v>
      </c>
      <c r="T63" s="19">
        <v>42</v>
      </c>
      <c r="U63" s="19">
        <f t="shared" si="1"/>
        <v>3.0602879999999995</v>
      </c>
      <c r="V63" s="19" t="s">
        <v>84</v>
      </c>
      <c r="W63" s="19" t="s">
        <v>85</v>
      </c>
    </row>
    <row r="64" spans="2:23" ht="32.25" thickBot="1" x14ac:dyDescent="0.3">
      <c r="B64" s="8">
        <v>55</v>
      </c>
      <c r="C64" s="15">
        <v>43748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1</v>
      </c>
      <c r="P64" s="19">
        <v>0</v>
      </c>
      <c r="Q64" s="14" t="s">
        <v>92</v>
      </c>
      <c r="R64" s="19">
        <v>0.27832799999999996</v>
      </c>
      <c r="S64" s="19" t="s">
        <v>88</v>
      </c>
      <c r="T64" s="19">
        <v>70</v>
      </c>
      <c r="U64" s="19">
        <f t="shared" si="1"/>
        <v>19.482959999999999</v>
      </c>
      <c r="V64" s="19" t="s">
        <v>84</v>
      </c>
      <c r="W64" s="19" t="s">
        <v>85</v>
      </c>
    </row>
    <row r="65" spans="2:23" ht="32.25" thickBot="1" x14ac:dyDescent="0.3">
      <c r="B65" s="8">
        <v>56</v>
      </c>
      <c r="C65" s="15">
        <v>43748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1</v>
      </c>
      <c r="P65" s="19">
        <v>0</v>
      </c>
      <c r="Q65" s="14" t="s">
        <v>93</v>
      </c>
      <c r="R65" s="19">
        <v>0.217164</v>
      </c>
      <c r="S65" s="19" t="s">
        <v>88</v>
      </c>
      <c r="T65" s="19">
        <v>50</v>
      </c>
      <c r="U65" s="19">
        <f t="shared" si="1"/>
        <v>10.8582</v>
      </c>
      <c r="V65" s="19" t="s">
        <v>84</v>
      </c>
      <c r="W65" s="19" t="s">
        <v>85</v>
      </c>
    </row>
    <row r="66" spans="2:23" ht="48" thickBot="1" x14ac:dyDescent="0.3">
      <c r="B66" s="8">
        <v>57</v>
      </c>
      <c r="C66" s="15">
        <v>43748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1</v>
      </c>
      <c r="P66" s="19">
        <v>0</v>
      </c>
      <c r="Q66" s="14" t="s">
        <v>94</v>
      </c>
      <c r="R66" s="19">
        <v>6.3560279999999993</v>
      </c>
      <c r="S66" s="19" t="s">
        <v>83</v>
      </c>
      <c r="T66" s="19">
        <v>1</v>
      </c>
      <c r="U66" s="19">
        <f t="shared" si="1"/>
        <v>6.3560279999999993</v>
      </c>
      <c r="V66" s="19" t="s">
        <v>84</v>
      </c>
      <c r="W66" s="19" t="s">
        <v>85</v>
      </c>
    </row>
    <row r="67" spans="2:23" ht="48" thickBot="1" x14ac:dyDescent="0.3">
      <c r="B67" s="8">
        <v>58</v>
      </c>
      <c r="C67" s="15">
        <v>43748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1</v>
      </c>
      <c r="P67" s="19">
        <v>0</v>
      </c>
      <c r="Q67" s="14" t="s">
        <v>89</v>
      </c>
      <c r="R67" s="19">
        <v>7.3549199999999999</v>
      </c>
      <c r="S67" s="19" t="s">
        <v>83</v>
      </c>
      <c r="T67" s="19">
        <v>2</v>
      </c>
      <c r="U67" s="19">
        <f t="shared" si="1"/>
        <v>14.70984</v>
      </c>
      <c r="V67" s="19" t="s">
        <v>84</v>
      </c>
      <c r="W67" s="19" t="s">
        <v>85</v>
      </c>
    </row>
    <row r="68" spans="2:23" ht="32.25" thickBot="1" x14ac:dyDescent="0.3">
      <c r="B68" s="8">
        <v>59</v>
      </c>
      <c r="C68" s="15">
        <v>43721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1</v>
      </c>
      <c r="M68" s="19">
        <v>0</v>
      </c>
      <c r="N68" s="19">
        <v>0</v>
      </c>
      <c r="O68" s="19">
        <v>0</v>
      </c>
      <c r="P68" s="19">
        <v>0</v>
      </c>
      <c r="Q68" s="14" t="s">
        <v>95</v>
      </c>
      <c r="R68" s="19">
        <v>78</v>
      </c>
      <c r="S68" s="19" t="s">
        <v>83</v>
      </c>
      <c r="T68" s="19">
        <v>7</v>
      </c>
      <c r="U68" s="19">
        <f t="shared" si="1"/>
        <v>546</v>
      </c>
      <c r="V68" s="19" t="s">
        <v>96</v>
      </c>
      <c r="W68" s="19" t="s">
        <v>97</v>
      </c>
    </row>
    <row r="69" spans="2:23" ht="48" thickBot="1" x14ac:dyDescent="0.3">
      <c r="B69" s="8">
        <v>60</v>
      </c>
      <c r="C69" s="15">
        <v>43721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1</v>
      </c>
      <c r="M69" s="19">
        <v>0</v>
      </c>
      <c r="N69" s="19">
        <v>0</v>
      </c>
      <c r="O69" s="19">
        <v>0</v>
      </c>
      <c r="P69" s="19">
        <v>0</v>
      </c>
      <c r="Q69" s="14" t="s">
        <v>98</v>
      </c>
      <c r="R69" s="19">
        <v>28.5</v>
      </c>
      <c r="S69" s="19" t="s">
        <v>83</v>
      </c>
      <c r="T69" s="19">
        <v>5</v>
      </c>
      <c r="U69" s="19">
        <f t="shared" si="1"/>
        <v>142.5</v>
      </c>
      <c r="V69" s="19" t="s">
        <v>96</v>
      </c>
      <c r="W69" s="19" t="s">
        <v>97</v>
      </c>
    </row>
    <row r="70" spans="2:23" ht="48" thickBot="1" x14ac:dyDescent="0.3">
      <c r="B70" s="8">
        <v>61</v>
      </c>
      <c r="C70" s="15">
        <v>43721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1</v>
      </c>
      <c r="M70" s="19">
        <v>0</v>
      </c>
      <c r="N70" s="19">
        <v>0</v>
      </c>
      <c r="O70" s="19">
        <v>0</v>
      </c>
      <c r="P70" s="19">
        <v>0</v>
      </c>
      <c r="Q70" s="14" t="s">
        <v>99</v>
      </c>
      <c r="R70" s="19">
        <v>42</v>
      </c>
      <c r="S70" s="19" t="s">
        <v>83</v>
      </c>
      <c r="T70" s="19">
        <v>8</v>
      </c>
      <c r="U70" s="19">
        <f t="shared" si="1"/>
        <v>336</v>
      </c>
      <c r="V70" s="19" t="s">
        <v>96</v>
      </c>
      <c r="W70" s="19" t="s">
        <v>97</v>
      </c>
    </row>
    <row r="71" spans="2:23" ht="48" thickBot="1" x14ac:dyDescent="0.3">
      <c r="B71" s="8">
        <v>62</v>
      </c>
      <c r="C71" s="15">
        <v>43721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1</v>
      </c>
      <c r="M71" s="19">
        <v>0</v>
      </c>
      <c r="N71" s="19">
        <v>0</v>
      </c>
      <c r="O71" s="19">
        <v>0</v>
      </c>
      <c r="P71" s="19">
        <v>0</v>
      </c>
      <c r="Q71" s="14" t="s">
        <v>100</v>
      </c>
      <c r="R71" s="19">
        <v>24</v>
      </c>
      <c r="S71" s="19" t="s">
        <v>83</v>
      </c>
      <c r="T71" s="19">
        <v>1</v>
      </c>
      <c r="U71" s="19">
        <f t="shared" si="1"/>
        <v>24</v>
      </c>
      <c r="V71" s="19" t="s">
        <v>96</v>
      </c>
      <c r="W71" s="19" t="s">
        <v>97</v>
      </c>
    </row>
    <row r="72" spans="2:23" ht="48" thickBot="1" x14ac:dyDescent="0.3">
      <c r="B72" s="8">
        <v>63</v>
      </c>
      <c r="C72" s="15">
        <v>43741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1</v>
      </c>
      <c r="P72" s="19">
        <v>0</v>
      </c>
      <c r="Q72" s="14" t="s">
        <v>101</v>
      </c>
      <c r="R72" s="19">
        <v>0.15</v>
      </c>
      <c r="S72" s="19" t="s">
        <v>102</v>
      </c>
      <c r="T72" s="19">
        <v>8</v>
      </c>
      <c r="U72" s="19">
        <f>R72*T72</f>
        <v>1.2</v>
      </c>
      <c r="V72" s="19" t="s">
        <v>103</v>
      </c>
      <c r="W72" s="19" t="s">
        <v>104</v>
      </c>
    </row>
    <row r="73" spans="2:23" ht="48" thickBot="1" x14ac:dyDescent="0.3">
      <c r="B73" s="8">
        <v>64</v>
      </c>
      <c r="C73" s="15">
        <v>43741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1</v>
      </c>
      <c r="P73" s="19">
        <v>0</v>
      </c>
      <c r="Q73" s="14" t="s">
        <v>105</v>
      </c>
      <c r="R73" s="19">
        <v>0.17399999999999999</v>
      </c>
      <c r="S73" s="19" t="s">
        <v>102</v>
      </c>
      <c r="T73" s="19">
        <v>1</v>
      </c>
      <c r="U73" s="19">
        <f t="shared" ref="U73:U136" si="2">R73*T73</f>
        <v>0.17399999999999999</v>
      </c>
      <c r="V73" s="19" t="s">
        <v>103</v>
      </c>
      <c r="W73" s="19" t="s">
        <v>104</v>
      </c>
    </row>
    <row r="74" spans="2:23" ht="48" thickBot="1" x14ac:dyDescent="0.3">
      <c r="B74" s="8">
        <v>65</v>
      </c>
      <c r="C74" s="15">
        <v>43741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1</v>
      </c>
      <c r="P74" s="19">
        <v>0</v>
      </c>
      <c r="Q74" s="14" t="s">
        <v>106</v>
      </c>
      <c r="R74" s="19">
        <v>7.1999999999999998E-3</v>
      </c>
      <c r="S74" s="19" t="s">
        <v>107</v>
      </c>
      <c r="T74" s="19">
        <v>34</v>
      </c>
      <c r="U74" s="19">
        <f t="shared" si="2"/>
        <v>0.24479999999999999</v>
      </c>
      <c r="V74" s="19" t="s">
        <v>103</v>
      </c>
      <c r="W74" s="19" t="s">
        <v>104</v>
      </c>
    </row>
    <row r="75" spans="2:23" ht="48" thickBot="1" x14ac:dyDescent="0.3">
      <c r="B75" s="8">
        <v>66</v>
      </c>
      <c r="C75" s="15">
        <v>43741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1</v>
      </c>
      <c r="P75" s="19">
        <v>0</v>
      </c>
      <c r="Q75" s="14" t="s">
        <v>108</v>
      </c>
      <c r="R75" s="19">
        <v>0.25679999999999997</v>
      </c>
      <c r="S75" s="19" t="s">
        <v>102</v>
      </c>
      <c r="T75" s="19">
        <v>1</v>
      </c>
      <c r="U75" s="19">
        <f t="shared" si="2"/>
        <v>0.25679999999999997</v>
      </c>
      <c r="V75" s="19" t="s">
        <v>103</v>
      </c>
      <c r="W75" s="19" t="s">
        <v>104</v>
      </c>
    </row>
    <row r="76" spans="2:23" ht="48" thickBot="1" x14ac:dyDescent="0.3">
      <c r="B76" s="8">
        <v>67</v>
      </c>
      <c r="C76" s="15">
        <v>43741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1</v>
      </c>
      <c r="P76" s="19">
        <v>0</v>
      </c>
      <c r="Q76" s="14" t="s">
        <v>109</v>
      </c>
      <c r="R76" s="19">
        <v>3.7199999999999997E-2</v>
      </c>
      <c r="S76" s="19" t="s">
        <v>102</v>
      </c>
      <c r="T76" s="19">
        <v>10</v>
      </c>
      <c r="U76" s="19">
        <f t="shared" si="2"/>
        <v>0.372</v>
      </c>
      <c r="V76" s="19" t="s">
        <v>103</v>
      </c>
      <c r="W76" s="19" t="s">
        <v>104</v>
      </c>
    </row>
    <row r="77" spans="2:23" ht="48" thickBot="1" x14ac:dyDescent="0.3">
      <c r="B77" s="8">
        <v>68</v>
      </c>
      <c r="C77" s="15">
        <v>43741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1</v>
      </c>
      <c r="P77" s="19">
        <v>0</v>
      </c>
      <c r="Q77" s="14" t="s">
        <v>110</v>
      </c>
      <c r="R77" s="19">
        <v>14.751599999999998</v>
      </c>
      <c r="S77" s="19" t="s">
        <v>102</v>
      </c>
      <c r="T77" s="19">
        <v>2</v>
      </c>
      <c r="U77" s="19">
        <f t="shared" si="2"/>
        <v>29.503199999999996</v>
      </c>
      <c r="V77" s="19" t="s">
        <v>103</v>
      </c>
      <c r="W77" s="19" t="s">
        <v>104</v>
      </c>
    </row>
    <row r="78" spans="2:23" ht="48" thickBot="1" x14ac:dyDescent="0.3">
      <c r="B78" s="8">
        <v>69</v>
      </c>
      <c r="C78" s="15">
        <v>43741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1</v>
      </c>
      <c r="P78" s="19">
        <v>0</v>
      </c>
      <c r="Q78" s="14" t="s">
        <v>111</v>
      </c>
      <c r="R78" s="19">
        <v>12.238799999999999</v>
      </c>
      <c r="S78" s="19" t="s">
        <v>102</v>
      </c>
      <c r="T78" s="19">
        <v>2</v>
      </c>
      <c r="U78" s="19">
        <f t="shared" si="2"/>
        <v>24.477599999999999</v>
      </c>
      <c r="V78" s="19" t="s">
        <v>103</v>
      </c>
      <c r="W78" s="19" t="s">
        <v>104</v>
      </c>
    </row>
    <row r="79" spans="2:23" ht="48" thickBot="1" x14ac:dyDescent="0.3">
      <c r="B79" s="8">
        <v>70</v>
      </c>
      <c r="C79" s="15">
        <v>43741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1</v>
      </c>
      <c r="P79" s="19">
        <v>0</v>
      </c>
      <c r="Q79" s="14" t="s">
        <v>112</v>
      </c>
      <c r="R79" s="19">
        <v>0.39479999999999998</v>
      </c>
      <c r="S79" s="19" t="s">
        <v>102</v>
      </c>
      <c r="T79" s="19">
        <v>2</v>
      </c>
      <c r="U79" s="19">
        <f t="shared" si="2"/>
        <v>0.78959999999999997</v>
      </c>
      <c r="V79" s="19" t="s">
        <v>103</v>
      </c>
      <c r="W79" s="19" t="s">
        <v>104</v>
      </c>
    </row>
    <row r="80" spans="2:23" ht="48" thickBot="1" x14ac:dyDescent="0.3">
      <c r="B80" s="8">
        <v>71</v>
      </c>
      <c r="C80" s="15">
        <v>43741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1</v>
      </c>
      <c r="P80" s="19">
        <v>0</v>
      </c>
      <c r="Q80" s="14" t="s">
        <v>113</v>
      </c>
      <c r="R80" s="19">
        <v>0.22919999999999999</v>
      </c>
      <c r="S80" s="19" t="s">
        <v>102</v>
      </c>
      <c r="T80" s="19">
        <v>1</v>
      </c>
      <c r="U80" s="19">
        <f t="shared" si="2"/>
        <v>0.22919999999999999</v>
      </c>
      <c r="V80" s="19" t="s">
        <v>103</v>
      </c>
      <c r="W80" s="19" t="s">
        <v>104</v>
      </c>
    </row>
    <row r="81" spans="2:23" ht="48" thickBot="1" x14ac:dyDescent="0.3">
      <c r="B81" s="8">
        <v>72</v>
      </c>
      <c r="C81" s="15">
        <v>43741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1</v>
      </c>
      <c r="P81" s="19">
        <v>0</v>
      </c>
      <c r="Q81" s="14" t="s">
        <v>114</v>
      </c>
      <c r="R81" s="19">
        <v>0.62039999999999995</v>
      </c>
      <c r="S81" s="19" t="s">
        <v>102</v>
      </c>
      <c r="T81" s="19">
        <v>1</v>
      </c>
      <c r="U81" s="19">
        <f t="shared" si="2"/>
        <v>0.62039999999999995</v>
      </c>
      <c r="V81" s="19" t="s">
        <v>103</v>
      </c>
      <c r="W81" s="19" t="s">
        <v>104</v>
      </c>
    </row>
    <row r="82" spans="2:23" ht="48" thickBot="1" x14ac:dyDescent="0.3">
      <c r="B82" s="8">
        <v>73</v>
      </c>
      <c r="C82" s="15">
        <v>43741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1</v>
      </c>
      <c r="P82" s="19">
        <v>0</v>
      </c>
      <c r="Q82" s="14" t="s">
        <v>115</v>
      </c>
      <c r="R82" s="19">
        <v>0.73919999999999997</v>
      </c>
      <c r="S82" s="19" t="s">
        <v>102</v>
      </c>
      <c r="T82" s="19">
        <v>2</v>
      </c>
      <c r="U82" s="19">
        <f t="shared" si="2"/>
        <v>1.4783999999999999</v>
      </c>
      <c r="V82" s="19" t="s">
        <v>103</v>
      </c>
      <c r="W82" s="19" t="s">
        <v>104</v>
      </c>
    </row>
    <row r="83" spans="2:23" ht="48" thickBot="1" x14ac:dyDescent="0.3">
      <c r="B83" s="8">
        <v>74</v>
      </c>
      <c r="C83" s="15">
        <v>43741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1</v>
      </c>
      <c r="P83" s="19">
        <v>0</v>
      </c>
      <c r="Q83" s="14" t="s">
        <v>116</v>
      </c>
      <c r="R83" s="19">
        <v>26.286000000000001</v>
      </c>
      <c r="S83" s="19" t="s">
        <v>102</v>
      </c>
      <c r="T83" s="19">
        <v>1</v>
      </c>
      <c r="U83" s="19">
        <f t="shared" si="2"/>
        <v>26.286000000000001</v>
      </c>
      <c r="V83" s="19" t="s">
        <v>103</v>
      </c>
      <c r="W83" s="19" t="s">
        <v>104</v>
      </c>
    </row>
    <row r="84" spans="2:23" ht="48" thickBot="1" x14ac:dyDescent="0.3">
      <c r="B84" s="8">
        <v>75</v>
      </c>
      <c r="C84" s="15">
        <v>43741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1</v>
      </c>
      <c r="P84" s="19">
        <v>0</v>
      </c>
      <c r="Q84" s="14" t="s">
        <v>117</v>
      </c>
      <c r="R84" s="19">
        <v>0.3372</v>
      </c>
      <c r="S84" s="19" t="s">
        <v>102</v>
      </c>
      <c r="T84" s="19">
        <v>1</v>
      </c>
      <c r="U84" s="19">
        <f t="shared" si="2"/>
        <v>0.3372</v>
      </c>
      <c r="V84" s="19" t="s">
        <v>103</v>
      </c>
      <c r="W84" s="19" t="s">
        <v>104</v>
      </c>
    </row>
    <row r="85" spans="2:23" ht="48" thickBot="1" x14ac:dyDescent="0.3">
      <c r="B85" s="8">
        <v>76</v>
      </c>
      <c r="C85" s="15">
        <v>43741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1</v>
      </c>
      <c r="P85" s="19">
        <v>0</v>
      </c>
      <c r="Q85" s="14" t="s">
        <v>118</v>
      </c>
      <c r="R85" s="19">
        <v>0.54</v>
      </c>
      <c r="S85" s="19" t="s">
        <v>102</v>
      </c>
      <c r="T85" s="19">
        <v>2</v>
      </c>
      <c r="U85" s="19">
        <f t="shared" si="2"/>
        <v>1.08</v>
      </c>
      <c r="V85" s="19" t="s">
        <v>103</v>
      </c>
      <c r="W85" s="19" t="s">
        <v>104</v>
      </c>
    </row>
    <row r="86" spans="2:23" ht="63.75" thickBot="1" x14ac:dyDescent="0.3">
      <c r="B86" s="8">
        <v>77</v>
      </c>
      <c r="C86" s="15">
        <v>43741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1</v>
      </c>
      <c r="P86" s="19">
        <v>0</v>
      </c>
      <c r="Q86" s="14" t="s">
        <v>119</v>
      </c>
      <c r="R86" s="19">
        <v>14.470799999999999</v>
      </c>
      <c r="S86" s="19" t="s">
        <v>102</v>
      </c>
      <c r="T86" s="19">
        <v>3</v>
      </c>
      <c r="U86" s="19">
        <f t="shared" si="2"/>
        <v>43.412399999999998</v>
      </c>
      <c r="V86" s="19" t="s">
        <v>103</v>
      </c>
      <c r="W86" s="19" t="s">
        <v>104</v>
      </c>
    </row>
    <row r="87" spans="2:23" ht="63.75" thickBot="1" x14ac:dyDescent="0.3">
      <c r="B87" s="8">
        <v>78</v>
      </c>
      <c r="C87" s="15">
        <v>43741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1</v>
      </c>
      <c r="P87" s="19">
        <v>0</v>
      </c>
      <c r="Q87" s="14" t="s">
        <v>120</v>
      </c>
      <c r="R87" s="19">
        <v>13.68</v>
      </c>
      <c r="S87" s="19" t="s">
        <v>102</v>
      </c>
      <c r="T87" s="19">
        <v>3</v>
      </c>
      <c r="U87" s="19">
        <f t="shared" si="2"/>
        <v>41.04</v>
      </c>
      <c r="V87" s="19" t="s">
        <v>103</v>
      </c>
      <c r="W87" s="19" t="s">
        <v>104</v>
      </c>
    </row>
    <row r="88" spans="2:23" ht="48" thickBot="1" x14ac:dyDescent="0.3">
      <c r="B88" s="8">
        <v>79</v>
      </c>
      <c r="C88" s="15">
        <v>43741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1</v>
      </c>
      <c r="P88" s="19">
        <v>0</v>
      </c>
      <c r="Q88" s="14" t="s">
        <v>121</v>
      </c>
      <c r="R88" s="19">
        <v>0.252</v>
      </c>
      <c r="S88" s="19" t="s">
        <v>102</v>
      </c>
      <c r="T88" s="19">
        <v>4</v>
      </c>
      <c r="U88" s="19">
        <f t="shared" si="2"/>
        <v>1.008</v>
      </c>
      <c r="V88" s="19" t="s">
        <v>103</v>
      </c>
      <c r="W88" s="19" t="s">
        <v>104</v>
      </c>
    </row>
    <row r="89" spans="2:23" ht="48" thickBot="1" x14ac:dyDescent="0.3">
      <c r="B89" s="8">
        <v>80</v>
      </c>
      <c r="C89" s="15">
        <v>43741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1</v>
      </c>
      <c r="P89" s="19">
        <v>0</v>
      </c>
      <c r="Q89" s="14" t="s">
        <v>122</v>
      </c>
      <c r="R89" s="19">
        <v>1.9199999999999998E-2</v>
      </c>
      <c r="S89" s="19" t="s">
        <v>102</v>
      </c>
      <c r="T89" s="19">
        <v>2</v>
      </c>
      <c r="U89" s="19">
        <f t="shared" si="2"/>
        <v>3.8399999999999997E-2</v>
      </c>
      <c r="V89" s="19" t="s">
        <v>103</v>
      </c>
      <c r="W89" s="19" t="s">
        <v>104</v>
      </c>
    </row>
    <row r="90" spans="2:23" ht="48" thickBot="1" x14ac:dyDescent="0.3">
      <c r="B90" s="8">
        <v>81</v>
      </c>
      <c r="C90" s="15">
        <v>43741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1</v>
      </c>
      <c r="P90" s="19">
        <v>0</v>
      </c>
      <c r="Q90" s="14" t="s">
        <v>123</v>
      </c>
      <c r="R90" s="19">
        <v>0.39960000000000001</v>
      </c>
      <c r="S90" s="19" t="s">
        <v>102</v>
      </c>
      <c r="T90" s="19">
        <v>1</v>
      </c>
      <c r="U90" s="19">
        <f t="shared" si="2"/>
        <v>0.39960000000000001</v>
      </c>
      <c r="V90" s="19" t="s">
        <v>103</v>
      </c>
      <c r="W90" s="19" t="s">
        <v>104</v>
      </c>
    </row>
    <row r="91" spans="2:23" ht="48" thickBot="1" x14ac:dyDescent="0.3">
      <c r="B91" s="8">
        <v>82</v>
      </c>
      <c r="C91" s="15">
        <v>43741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1</v>
      </c>
      <c r="P91" s="19">
        <v>0</v>
      </c>
      <c r="Q91" s="14" t="s">
        <v>124</v>
      </c>
      <c r="R91" s="19">
        <v>0.70799999999999996</v>
      </c>
      <c r="S91" s="19" t="s">
        <v>102</v>
      </c>
      <c r="T91" s="19">
        <v>4</v>
      </c>
      <c r="U91" s="19">
        <f t="shared" si="2"/>
        <v>2.8319999999999999</v>
      </c>
      <c r="V91" s="19" t="s">
        <v>103</v>
      </c>
      <c r="W91" s="19" t="s">
        <v>104</v>
      </c>
    </row>
    <row r="92" spans="2:23" ht="48" thickBot="1" x14ac:dyDescent="0.3">
      <c r="B92" s="8">
        <v>83</v>
      </c>
      <c r="C92" s="15">
        <v>43741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1</v>
      </c>
      <c r="P92" s="19">
        <v>0</v>
      </c>
      <c r="Q92" s="14" t="s">
        <v>125</v>
      </c>
      <c r="R92" s="19">
        <v>5.2462079999999993</v>
      </c>
      <c r="S92" s="19" t="s">
        <v>102</v>
      </c>
      <c r="T92" s="19">
        <v>1</v>
      </c>
      <c r="U92" s="19">
        <f t="shared" si="2"/>
        <v>5.2462079999999993</v>
      </c>
      <c r="V92" s="19" t="s">
        <v>103</v>
      </c>
      <c r="W92" s="19" t="s">
        <v>104</v>
      </c>
    </row>
    <row r="93" spans="2:23" ht="48" thickBot="1" x14ac:dyDescent="0.3">
      <c r="B93" s="8">
        <v>84</v>
      </c>
      <c r="C93" s="15">
        <v>43741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1</v>
      </c>
      <c r="P93" s="19">
        <v>0</v>
      </c>
      <c r="Q93" s="14" t="s">
        <v>126</v>
      </c>
      <c r="R93" s="19">
        <v>20.366400000000002</v>
      </c>
      <c r="S93" s="19" t="s">
        <v>102</v>
      </c>
      <c r="T93" s="19">
        <v>2</v>
      </c>
      <c r="U93" s="19">
        <f t="shared" si="2"/>
        <v>40.732800000000005</v>
      </c>
      <c r="V93" s="19" t="s">
        <v>103</v>
      </c>
      <c r="W93" s="19" t="s">
        <v>104</v>
      </c>
    </row>
    <row r="94" spans="2:23" ht="48" thickBot="1" x14ac:dyDescent="0.3">
      <c r="B94" s="8">
        <v>85</v>
      </c>
      <c r="C94" s="15">
        <v>43741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1</v>
      </c>
      <c r="P94" s="19">
        <v>0</v>
      </c>
      <c r="Q94" s="14" t="s">
        <v>127</v>
      </c>
      <c r="R94" s="19">
        <v>7.8635999999999999</v>
      </c>
      <c r="S94" s="19" t="s">
        <v>102</v>
      </c>
      <c r="T94" s="19">
        <v>1</v>
      </c>
      <c r="U94" s="19">
        <f t="shared" si="2"/>
        <v>7.8635999999999999</v>
      </c>
      <c r="V94" s="19" t="s">
        <v>103</v>
      </c>
      <c r="W94" s="19" t="s">
        <v>104</v>
      </c>
    </row>
    <row r="95" spans="2:23" ht="48" thickBot="1" x14ac:dyDescent="0.3">
      <c r="B95" s="8">
        <v>86</v>
      </c>
      <c r="C95" s="15">
        <v>43741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1</v>
      </c>
      <c r="P95" s="19">
        <v>0</v>
      </c>
      <c r="Q95" s="14" t="s">
        <v>128</v>
      </c>
      <c r="R95" s="19">
        <v>0.10439999999999999</v>
      </c>
      <c r="S95" s="19" t="s">
        <v>102</v>
      </c>
      <c r="T95" s="19">
        <v>4</v>
      </c>
      <c r="U95" s="19">
        <f t="shared" si="2"/>
        <v>0.41759999999999997</v>
      </c>
      <c r="V95" s="19" t="s">
        <v>103</v>
      </c>
      <c r="W95" s="19" t="s">
        <v>104</v>
      </c>
    </row>
    <row r="96" spans="2:23" ht="48" thickBot="1" x14ac:dyDescent="0.3">
      <c r="B96" s="8">
        <v>87</v>
      </c>
      <c r="C96" s="15">
        <v>43741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1</v>
      </c>
      <c r="P96" s="19">
        <v>0</v>
      </c>
      <c r="Q96" s="14" t="s">
        <v>129</v>
      </c>
      <c r="R96" s="19">
        <v>0.12839999999999999</v>
      </c>
      <c r="S96" s="19" t="s">
        <v>102</v>
      </c>
      <c r="T96" s="19">
        <v>4</v>
      </c>
      <c r="U96" s="19">
        <f t="shared" si="2"/>
        <v>0.51359999999999995</v>
      </c>
      <c r="V96" s="19" t="s">
        <v>103</v>
      </c>
      <c r="W96" s="19" t="s">
        <v>104</v>
      </c>
    </row>
    <row r="97" spans="2:23" ht="48" thickBot="1" x14ac:dyDescent="0.3">
      <c r="B97" s="8">
        <v>88</v>
      </c>
      <c r="C97" s="15">
        <v>43741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1</v>
      </c>
      <c r="P97" s="19">
        <v>0</v>
      </c>
      <c r="Q97" s="14" t="s">
        <v>130</v>
      </c>
      <c r="R97" s="19">
        <v>1.3199999999999998E-2</v>
      </c>
      <c r="S97" s="19" t="s">
        <v>102</v>
      </c>
      <c r="T97" s="19">
        <v>98</v>
      </c>
      <c r="U97" s="19">
        <f t="shared" si="2"/>
        <v>1.2935999999999999</v>
      </c>
      <c r="V97" s="19" t="s">
        <v>103</v>
      </c>
      <c r="W97" s="19" t="s">
        <v>104</v>
      </c>
    </row>
    <row r="98" spans="2:23" ht="48" thickBot="1" x14ac:dyDescent="0.3">
      <c r="B98" s="8">
        <v>89</v>
      </c>
      <c r="C98" s="15">
        <v>43741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1</v>
      </c>
      <c r="P98" s="19">
        <v>0</v>
      </c>
      <c r="Q98" s="14" t="s">
        <v>131</v>
      </c>
      <c r="R98" s="19">
        <v>4.8000000000000001E-2</v>
      </c>
      <c r="S98" s="19" t="s">
        <v>102</v>
      </c>
      <c r="T98" s="19">
        <v>36</v>
      </c>
      <c r="U98" s="19">
        <f t="shared" si="2"/>
        <v>1.728</v>
      </c>
      <c r="V98" s="19" t="s">
        <v>103</v>
      </c>
      <c r="W98" s="19" t="s">
        <v>104</v>
      </c>
    </row>
    <row r="99" spans="2:23" ht="48" thickBot="1" x14ac:dyDescent="0.3">
      <c r="B99" s="8">
        <v>90</v>
      </c>
      <c r="C99" s="15">
        <v>43741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1</v>
      </c>
      <c r="P99" s="19">
        <v>0</v>
      </c>
      <c r="Q99" s="14" t="s">
        <v>132</v>
      </c>
      <c r="R99" s="19">
        <v>0.38879999999999998</v>
      </c>
      <c r="S99" s="19" t="s">
        <v>102</v>
      </c>
      <c r="T99" s="19">
        <v>4</v>
      </c>
      <c r="U99" s="19">
        <f t="shared" si="2"/>
        <v>1.5551999999999999</v>
      </c>
      <c r="V99" s="19" t="s">
        <v>103</v>
      </c>
      <c r="W99" s="19" t="s">
        <v>104</v>
      </c>
    </row>
    <row r="100" spans="2:23" ht="48" thickBot="1" x14ac:dyDescent="0.3">
      <c r="B100" s="8">
        <v>91</v>
      </c>
      <c r="C100" s="15">
        <v>43741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1</v>
      </c>
      <c r="P100" s="19">
        <v>0</v>
      </c>
      <c r="Q100" s="14" t="s">
        <v>133</v>
      </c>
      <c r="R100" s="19">
        <v>2.1599999999999998E-2</v>
      </c>
      <c r="S100" s="19" t="s">
        <v>102</v>
      </c>
      <c r="T100" s="19">
        <v>27</v>
      </c>
      <c r="U100" s="19">
        <f t="shared" si="2"/>
        <v>0.58319999999999994</v>
      </c>
      <c r="V100" s="19" t="s">
        <v>103</v>
      </c>
      <c r="W100" s="19" t="s">
        <v>104</v>
      </c>
    </row>
    <row r="101" spans="2:23" ht="48" thickBot="1" x14ac:dyDescent="0.3">
      <c r="B101" s="8">
        <v>92</v>
      </c>
      <c r="C101" s="15">
        <v>43741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1</v>
      </c>
      <c r="P101" s="19">
        <v>0</v>
      </c>
      <c r="Q101" s="14" t="s">
        <v>134</v>
      </c>
      <c r="R101" s="19">
        <v>0.72599999999999998</v>
      </c>
      <c r="S101" s="19" t="s">
        <v>102</v>
      </c>
      <c r="T101" s="19">
        <v>2</v>
      </c>
      <c r="U101" s="19">
        <f t="shared" si="2"/>
        <v>1.452</v>
      </c>
      <c r="V101" s="19" t="s">
        <v>103</v>
      </c>
      <c r="W101" s="19" t="s">
        <v>104</v>
      </c>
    </row>
    <row r="102" spans="2:23" ht="48" thickBot="1" x14ac:dyDescent="0.3">
      <c r="B102" s="8">
        <v>93</v>
      </c>
      <c r="C102" s="15">
        <v>43741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1</v>
      </c>
      <c r="P102" s="19">
        <v>0</v>
      </c>
      <c r="Q102" s="14" t="s">
        <v>135</v>
      </c>
      <c r="R102" s="19">
        <v>4.2495599999999998</v>
      </c>
      <c r="S102" s="19" t="s">
        <v>102</v>
      </c>
      <c r="T102" s="19">
        <v>2</v>
      </c>
      <c r="U102" s="19">
        <f t="shared" si="2"/>
        <v>8.4991199999999996</v>
      </c>
      <c r="V102" s="19" t="s">
        <v>103</v>
      </c>
      <c r="W102" s="19" t="s">
        <v>104</v>
      </c>
    </row>
    <row r="103" spans="2:23" ht="48" thickBot="1" x14ac:dyDescent="0.3">
      <c r="B103" s="8">
        <v>94</v>
      </c>
      <c r="C103" s="15">
        <v>43741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1</v>
      </c>
      <c r="P103" s="19">
        <v>0</v>
      </c>
      <c r="Q103" s="14" t="s">
        <v>136</v>
      </c>
      <c r="R103" s="19">
        <v>0.29159999999999997</v>
      </c>
      <c r="S103" s="19" t="s">
        <v>102</v>
      </c>
      <c r="T103" s="19">
        <v>4</v>
      </c>
      <c r="U103" s="19">
        <f t="shared" si="2"/>
        <v>1.1663999999999999</v>
      </c>
      <c r="V103" s="19" t="s">
        <v>103</v>
      </c>
      <c r="W103" s="19" t="s">
        <v>104</v>
      </c>
    </row>
    <row r="104" spans="2:23" ht="48" thickBot="1" x14ac:dyDescent="0.3">
      <c r="B104" s="8">
        <v>95</v>
      </c>
      <c r="C104" s="15">
        <v>43741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1</v>
      </c>
      <c r="P104" s="19">
        <v>0</v>
      </c>
      <c r="Q104" s="14" t="s">
        <v>137</v>
      </c>
      <c r="R104" s="19">
        <v>0.66</v>
      </c>
      <c r="S104" s="19" t="s">
        <v>102</v>
      </c>
      <c r="T104" s="19">
        <v>2</v>
      </c>
      <c r="U104" s="19">
        <f t="shared" si="2"/>
        <v>1.32</v>
      </c>
      <c r="V104" s="19" t="s">
        <v>103</v>
      </c>
      <c r="W104" s="19" t="s">
        <v>104</v>
      </c>
    </row>
    <row r="105" spans="2:23" ht="48" thickBot="1" x14ac:dyDescent="0.3">
      <c r="B105" s="8">
        <v>96</v>
      </c>
      <c r="C105" s="15">
        <v>43741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1</v>
      </c>
      <c r="P105" s="19">
        <v>0</v>
      </c>
      <c r="Q105" s="14" t="s">
        <v>138</v>
      </c>
      <c r="R105" s="19">
        <v>1.116036</v>
      </c>
      <c r="S105" s="19" t="s">
        <v>139</v>
      </c>
      <c r="T105" s="19">
        <v>2</v>
      </c>
      <c r="U105" s="19">
        <f t="shared" si="2"/>
        <v>2.2320720000000001</v>
      </c>
      <c r="V105" s="19" t="s">
        <v>103</v>
      </c>
      <c r="W105" s="19" t="s">
        <v>104</v>
      </c>
    </row>
    <row r="106" spans="2:23" ht="48" thickBot="1" x14ac:dyDescent="0.3">
      <c r="B106" s="8">
        <v>97</v>
      </c>
      <c r="C106" s="15">
        <v>43741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1</v>
      </c>
      <c r="P106" s="19">
        <v>0</v>
      </c>
      <c r="Q106" s="14" t="s">
        <v>140</v>
      </c>
      <c r="R106" s="19">
        <v>19.979999999999997</v>
      </c>
      <c r="S106" s="19" t="s">
        <v>102</v>
      </c>
      <c r="T106" s="19">
        <v>10</v>
      </c>
      <c r="U106" s="19">
        <f t="shared" si="2"/>
        <v>199.79999999999995</v>
      </c>
      <c r="V106" s="19" t="s">
        <v>103</v>
      </c>
      <c r="W106" s="19" t="s">
        <v>104</v>
      </c>
    </row>
    <row r="107" spans="2:23" ht="48" thickBot="1" x14ac:dyDescent="0.3">
      <c r="B107" s="8">
        <v>98</v>
      </c>
      <c r="C107" s="15">
        <v>43741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1</v>
      </c>
      <c r="P107" s="19">
        <v>0</v>
      </c>
      <c r="Q107" s="14" t="s">
        <v>141</v>
      </c>
      <c r="R107" s="19">
        <v>19.912800000000001</v>
      </c>
      <c r="S107" s="19" t="s">
        <v>102</v>
      </c>
      <c r="T107" s="19">
        <v>5</v>
      </c>
      <c r="U107" s="19">
        <f t="shared" si="2"/>
        <v>99.564000000000007</v>
      </c>
      <c r="V107" s="19" t="s">
        <v>103</v>
      </c>
      <c r="W107" s="19" t="s">
        <v>104</v>
      </c>
    </row>
    <row r="108" spans="2:23" ht="48" thickBot="1" x14ac:dyDescent="0.3">
      <c r="B108" s="8">
        <v>99</v>
      </c>
      <c r="C108" s="15">
        <v>43741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1</v>
      </c>
      <c r="P108" s="19">
        <v>0</v>
      </c>
      <c r="Q108" s="14" t="s">
        <v>142</v>
      </c>
      <c r="R108" s="19">
        <v>5.3424000000000006E-2</v>
      </c>
      <c r="S108" s="19" t="s">
        <v>102</v>
      </c>
      <c r="T108" s="19">
        <v>7</v>
      </c>
      <c r="U108" s="19">
        <f t="shared" si="2"/>
        <v>0.37396800000000002</v>
      </c>
      <c r="V108" s="19" t="s">
        <v>103</v>
      </c>
      <c r="W108" s="19" t="s">
        <v>104</v>
      </c>
    </row>
    <row r="109" spans="2:23" ht="48" thickBot="1" x14ac:dyDescent="0.3">
      <c r="B109" s="8">
        <v>100</v>
      </c>
      <c r="C109" s="15">
        <v>43741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1</v>
      </c>
      <c r="P109" s="19">
        <v>0</v>
      </c>
      <c r="Q109" s="14" t="s">
        <v>142</v>
      </c>
      <c r="R109" s="19">
        <v>5.6399999999999999E-2</v>
      </c>
      <c r="S109" s="19" t="s">
        <v>102</v>
      </c>
      <c r="T109" s="19">
        <v>39</v>
      </c>
      <c r="U109" s="19">
        <f t="shared" si="2"/>
        <v>2.1995999999999998</v>
      </c>
      <c r="V109" s="19" t="s">
        <v>103</v>
      </c>
      <c r="W109" s="19" t="s">
        <v>104</v>
      </c>
    </row>
    <row r="110" spans="2:23" ht="48" thickBot="1" x14ac:dyDescent="0.3">
      <c r="B110" s="8">
        <v>101</v>
      </c>
      <c r="C110" s="15">
        <v>43741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1</v>
      </c>
      <c r="P110" s="19">
        <v>0</v>
      </c>
      <c r="Q110" s="14" t="s">
        <v>142</v>
      </c>
      <c r="R110" s="19">
        <v>5.6399999999999999E-2</v>
      </c>
      <c r="S110" s="19" t="s">
        <v>102</v>
      </c>
      <c r="T110" s="19">
        <v>27</v>
      </c>
      <c r="U110" s="19">
        <f t="shared" si="2"/>
        <v>1.5227999999999999</v>
      </c>
      <c r="V110" s="19" t="s">
        <v>103</v>
      </c>
      <c r="W110" s="19" t="s">
        <v>104</v>
      </c>
    </row>
    <row r="111" spans="2:23" ht="48" thickBot="1" x14ac:dyDescent="0.3">
      <c r="B111" s="8">
        <v>102</v>
      </c>
      <c r="C111" s="15">
        <v>43741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1</v>
      </c>
      <c r="P111" s="19">
        <v>0</v>
      </c>
      <c r="Q111" s="14" t="s">
        <v>143</v>
      </c>
      <c r="R111" s="19">
        <v>6.7199999999999996E-2</v>
      </c>
      <c r="S111" s="19" t="s">
        <v>102</v>
      </c>
      <c r="T111" s="19">
        <v>300</v>
      </c>
      <c r="U111" s="19">
        <f t="shared" si="2"/>
        <v>20.16</v>
      </c>
      <c r="V111" s="19" t="s">
        <v>103</v>
      </c>
      <c r="W111" s="19" t="s">
        <v>104</v>
      </c>
    </row>
    <row r="112" spans="2:23" ht="48" thickBot="1" x14ac:dyDescent="0.3">
      <c r="B112" s="8">
        <v>103</v>
      </c>
      <c r="C112" s="15">
        <v>43741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1</v>
      </c>
      <c r="P112" s="19">
        <v>0</v>
      </c>
      <c r="Q112" s="14" t="s">
        <v>122</v>
      </c>
      <c r="R112" s="19">
        <v>1.9199999999999998E-2</v>
      </c>
      <c r="S112" s="19" t="s">
        <v>102</v>
      </c>
      <c r="T112" s="19">
        <v>6</v>
      </c>
      <c r="U112" s="19">
        <f t="shared" si="2"/>
        <v>0.1152</v>
      </c>
      <c r="V112" s="19" t="s">
        <v>103</v>
      </c>
      <c r="W112" s="19" t="s">
        <v>104</v>
      </c>
    </row>
    <row r="113" spans="2:23" ht="48" thickBot="1" x14ac:dyDescent="0.3">
      <c r="B113" s="8">
        <v>104</v>
      </c>
      <c r="C113" s="15">
        <v>43741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1</v>
      </c>
      <c r="P113" s="19">
        <v>0</v>
      </c>
      <c r="Q113" s="14" t="s">
        <v>144</v>
      </c>
      <c r="R113" s="19">
        <v>5.6399999999999999E-2</v>
      </c>
      <c r="S113" s="19" t="s">
        <v>102</v>
      </c>
      <c r="T113" s="19">
        <v>9</v>
      </c>
      <c r="U113" s="19">
        <f t="shared" si="2"/>
        <v>0.50759999999999994</v>
      </c>
      <c r="V113" s="19" t="s">
        <v>103</v>
      </c>
      <c r="W113" s="19" t="s">
        <v>104</v>
      </c>
    </row>
    <row r="114" spans="2:23" ht="48" thickBot="1" x14ac:dyDescent="0.3">
      <c r="B114" s="8">
        <v>105</v>
      </c>
      <c r="C114" s="15">
        <v>43741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1</v>
      </c>
      <c r="P114" s="19">
        <v>0</v>
      </c>
      <c r="Q114" s="14" t="s">
        <v>145</v>
      </c>
      <c r="R114" s="19">
        <v>2.52E-2</v>
      </c>
      <c r="S114" s="19" t="s">
        <v>102</v>
      </c>
      <c r="T114" s="19">
        <v>72</v>
      </c>
      <c r="U114" s="19">
        <f t="shared" si="2"/>
        <v>1.8144</v>
      </c>
      <c r="V114" s="19" t="s">
        <v>103</v>
      </c>
      <c r="W114" s="19" t="s">
        <v>104</v>
      </c>
    </row>
    <row r="115" spans="2:23" ht="48" thickBot="1" x14ac:dyDescent="0.3">
      <c r="B115" s="8">
        <v>106</v>
      </c>
      <c r="C115" s="15">
        <v>43741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1</v>
      </c>
      <c r="P115" s="19">
        <v>0</v>
      </c>
      <c r="Q115" s="14" t="s">
        <v>144</v>
      </c>
      <c r="R115" s="19">
        <v>5.6399999999999999E-2</v>
      </c>
      <c r="S115" s="19" t="s">
        <v>102</v>
      </c>
      <c r="T115" s="19">
        <v>20</v>
      </c>
      <c r="U115" s="19">
        <f t="shared" si="2"/>
        <v>1.1279999999999999</v>
      </c>
      <c r="V115" s="19" t="s">
        <v>103</v>
      </c>
      <c r="W115" s="19" t="s">
        <v>104</v>
      </c>
    </row>
    <row r="116" spans="2:23" ht="48" thickBot="1" x14ac:dyDescent="0.3">
      <c r="B116" s="8">
        <v>107</v>
      </c>
      <c r="C116" s="15">
        <v>43741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1</v>
      </c>
      <c r="P116" s="19">
        <v>0</v>
      </c>
      <c r="Q116" s="14" t="s">
        <v>143</v>
      </c>
      <c r="R116" s="19">
        <v>6.7199999999999996E-2</v>
      </c>
      <c r="S116" s="19" t="s">
        <v>102</v>
      </c>
      <c r="T116" s="19">
        <v>31</v>
      </c>
      <c r="U116" s="19">
        <f t="shared" si="2"/>
        <v>2.0831999999999997</v>
      </c>
      <c r="V116" s="19" t="s">
        <v>103</v>
      </c>
      <c r="W116" s="19" t="s">
        <v>104</v>
      </c>
    </row>
    <row r="117" spans="2:23" ht="48" thickBot="1" x14ac:dyDescent="0.3">
      <c r="B117" s="8">
        <v>108</v>
      </c>
      <c r="C117" s="15">
        <v>43741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1</v>
      </c>
      <c r="P117" s="19">
        <v>0</v>
      </c>
      <c r="Q117" s="14" t="s">
        <v>146</v>
      </c>
      <c r="R117" s="19">
        <v>1.0091999999999999</v>
      </c>
      <c r="S117" s="19" t="s">
        <v>102</v>
      </c>
      <c r="T117" s="19">
        <v>2</v>
      </c>
      <c r="U117" s="19">
        <f t="shared" si="2"/>
        <v>2.0183999999999997</v>
      </c>
      <c r="V117" s="19" t="s">
        <v>103</v>
      </c>
      <c r="W117" s="19" t="s">
        <v>104</v>
      </c>
    </row>
    <row r="118" spans="2:23" ht="48" thickBot="1" x14ac:dyDescent="0.3">
      <c r="B118" s="8">
        <v>109</v>
      </c>
      <c r="C118" s="15">
        <v>43741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1</v>
      </c>
      <c r="P118" s="19">
        <v>0</v>
      </c>
      <c r="Q118" s="14" t="s">
        <v>147</v>
      </c>
      <c r="R118" s="19">
        <v>0.4824</v>
      </c>
      <c r="S118" s="19" t="s">
        <v>102</v>
      </c>
      <c r="T118" s="19">
        <v>2</v>
      </c>
      <c r="U118" s="19">
        <f t="shared" si="2"/>
        <v>0.96479999999999999</v>
      </c>
      <c r="V118" s="19" t="s">
        <v>103</v>
      </c>
      <c r="W118" s="19" t="s">
        <v>104</v>
      </c>
    </row>
    <row r="119" spans="2:23" ht="48" thickBot="1" x14ac:dyDescent="0.3">
      <c r="B119" s="8">
        <v>110</v>
      </c>
      <c r="C119" s="15">
        <v>43741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1</v>
      </c>
      <c r="P119" s="19">
        <v>0</v>
      </c>
      <c r="Q119" s="14" t="s">
        <v>148</v>
      </c>
      <c r="R119" s="19">
        <v>0.32302799999999998</v>
      </c>
      <c r="S119" s="19" t="s">
        <v>102</v>
      </c>
      <c r="T119" s="19">
        <v>4</v>
      </c>
      <c r="U119" s="19">
        <f t="shared" si="2"/>
        <v>1.2921119999999999</v>
      </c>
      <c r="V119" s="19" t="s">
        <v>103</v>
      </c>
      <c r="W119" s="19" t="s">
        <v>104</v>
      </c>
    </row>
    <row r="120" spans="2:23" ht="48" thickBot="1" x14ac:dyDescent="0.3">
      <c r="B120" s="8">
        <v>111</v>
      </c>
      <c r="C120" s="15">
        <v>43741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1</v>
      </c>
      <c r="P120" s="19">
        <v>0</v>
      </c>
      <c r="Q120" s="14" t="s">
        <v>149</v>
      </c>
      <c r="R120" s="19">
        <v>0.12239999999999998</v>
      </c>
      <c r="S120" s="19" t="s">
        <v>102</v>
      </c>
      <c r="T120" s="19">
        <v>16</v>
      </c>
      <c r="U120" s="19">
        <f t="shared" si="2"/>
        <v>1.9583999999999997</v>
      </c>
      <c r="V120" s="19" t="s">
        <v>103</v>
      </c>
      <c r="W120" s="19" t="s">
        <v>104</v>
      </c>
    </row>
    <row r="121" spans="2:23" ht="48" thickBot="1" x14ac:dyDescent="0.3">
      <c r="B121" s="8">
        <v>112</v>
      </c>
      <c r="C121" s="15">
        <v>43741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1</v>
      </c>
      <c r="P121" s="19">
        <v>0</v>
      </c>
      <c r="Q121" s="14" t="s">
        <v>150</v>
      </c>
      <c r="R121" s="19">
        <v>0.19439999999999999</v>
      </c>
      <c r="S121" s="19" t="s">
        <v>151</v>
      </c>
      <c r="T121" s="19">
        <v>5</v>
      </c>
      <c r="U121" s="19">
        <f t="shared" si="2"/>
        <v>0.97199999999999998</v>
      </c>
      <c r="V121" s="19" t="s">
        <v>103</v>
      </c>
      <c r="W121" s="19" t="s">
        <v>104</v>
      </c>
    </row>
    <row r="122" spans="2:23" ht="48" thickBot="1" x14ac:dyDescent="0.3">
      <c r="B122" s="8">
        <v>113</v>
      </c>
      <c r="C122" s="15">
        <v>43741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1</v>
      </c>
      <c r="P122" s="19">
        <v>0</v>
      </c>
      <c r="Q122" s="14" t="s">
        <v>150</v>
      </c>
      <c r="R122" s="19">
        <v>0.19439999999999999</v>
      </c>
      <c r="S122" s="19" t="s">
        <v>151</v>
      </c>
      <c r="T122" s="19">
        <v>10</v>
      </c>
      <c r="U122" s="19">
        <f t="shared" si="2"/>
        <v>1.944</v>
      </c>
      <c r="V122" s="19" t="s">
        <v>103</v>
      </c>
      <c r="W122" s="19" t="s">
        <v>104</v>
      </c>
    </row>
    <row r="123" spans="2:23" ht="48" thickBot="1" x14ac:dyDescent="0.3">
      <c r="B123" s="8">
        <v>114</v>
      </c>
      <c r="C123" s="15">
        <v>43741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1</v>
      </c>
      <c r="P123" s="19">
        <v>0</v>
      </c>
      <c r="Q123" s="14" t="s">
        <v>152</v>
      </c>
      <c r="R123" s="19">
        <v>14.257199999999999</v>
      </c>
      <c r="S123" s="19" t="s">
        <v>102</v>
      </c>
      <c r="T123" s="19">
        <v>1</v>
      </c>
      <c r="U123" s="19">
        <f t="shared" si="2"/>
        <v>14.257199999999999</v>
      </c>
      <c r="V123" s="19" t="s">
        <v>103</v>
      </c>
      <c r="W123" s="19" t="s">
        <v>104</v>
      </c>
    </row>
    <row r="124" spans="2:23" ht="48" thickBot="1" x14ac:dyDescent="0.3">
      <c r="B124" s="8">
        <v>115</v>
      </c>
      <c r="C124" s="15">
        <v>43741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1</v>
      </c>
      <c r="P124" s="19">
        <v>0</v>
      </c>
      <c r="Q124" s="14" t="s">
        <v>153</v>
      </c>
      <c r="R124" s="19">
        <v>5.3879999999999999</v>
      </c>
      <c r="S124" s="19" t="s">
        <v>102</v>
      </c>
      <c r="T124" s="19">
        <v>1</v>
      </c>
      <c r="U124" s="19">
        <f t="shared" si="2"/>
        <v>5.3879999999999999</v>
      </c>
      <c r="V124" s="19" t="s">
        <v>103</v>
      </c>
      <c r="W124" s="19" t="s">
        <v>104</v>
      </c>
    </row>
    <row r="125" spans="2:23" ht="63.75" thickBot="1" x14ac:dyDescent="0.3">
      <c r="B125" s="8">
        <v>116</v>
      </c>
      <c r="C125" s="15">
        <v>43741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1</v>
      </c>
      <c r="P125" s="19">
        <v>0</v>
      </c>
      <c r="Q125" s="14" t="s">
        <v>154</v>
      </c>
      <c r="R125" s="19">
        <v>2.5703999999999998</v>
      </c>
      <c r="S125" s="19" t="s">
        <v>102</v>
      </c>
      <c r="T125" s="19">
        <v>2</v>
      </c>
      <c r="U125" s="19">
        <f t="shared" si="2"/>
        <v>5.1407999999999996</v>
      </c>
      <c r="V125" s="19" t="s">
        <v>103</v>
      </c>
      <c r="W125" s="19" t="s">
        <v>104</v>
      </c>
    </row>
    <row r="126" spans="2:23" ht="48" thickBot="1" x14ac:dyDescent="0.3">
      <c r="B126" s="8">
        <v>117</v>
      </c>
      <c r="C126" s="15">
        <v>43741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1</v>
      </c>
      <c r="P126" s="19">
        <v>0</v>
      </c>
      <c r="Q126" s="14" t="s">
        <v>155</v>
      </c>
      <c r="R126" s="19">
        <v>0.58679999999999999</v>
      </c>
      <c r="S126" s="19" t="s">
        <v>102</v>
      </c>
      <c r="T126" s="19">
        <v>3</v>
      </c>
      <c r="U126" s="19">
        <f t="shared" si="2"/>
        <v>1.7604</v>
      </c>
      <c r="V126" s="19" t="s">
        <v>103</v>
      </c>
      <c r="W126" s="19" t="s">
        <v>104</v>
      </c>
    </row>
    <row r="127" spans="2:23" ht="48" thickBot="1" x14ac:dyDescent="0.3">
      <c r="B127" s="8">
        <v>118</v>
      </c>
      <c r="C127" s="15">
        <v>43741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1</v>
      </c>
      <c r="P127" s="19">
        <v>0</v>
      </c>
      <c r="Q127" s="14" t="s">
        <v>156</v>
      </c>
      <c r="R127" s="19">
        <v>10.929600000000001</v>
      </c>
      <c r="S127" s="19" t="s">
        <v>102</v>
      </c>
      <c r="T127" s="19">
        <v>2</v>
      </c>
      <c r="U127" s="19">
        <f t="shared" si="2"/>
        <v>21.859200000000001</v>
      </c>
      <c r="V127" s="19" t="s">
        <v>103</v>
      </c>
      <c r="W127" s="19" t="s">
        <v>104</v>
      </c>
    </row>
    <row r="128" spans="2:23" ht="48" thickBot="1" x14ac:dyDescent="0.3">
      <c r="B128" s="8">
        <v>119</v>
      </c>
      <c r="C128" s="15">
        <v>43741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1</v>
      </c>
      <c r="P128" s="19">
        <v>0</v>
      </c>
      <c r="Q128" s="14" t="s">
        <v>157</v>
      </c>
      <c r="R128" s="19">
        <v>9.6155999999999988</v>
      </c>
      <c r="S128" s="19" t="s">
        <v>102</v>
      </c>
      <c r="T128" s="19">
        <v>1</v>
      </c>
      <c r="U128" s="19">
        <f t="shared" si="2"/>
        <v>9.6155999999999988</v>
      </c>
      <c r="V128" s="19" t="s">
        <v>103</v>
      </c>
      <c r="W128" s="19" t="s">
        <v>104</v>
      </c>
    </row>
    <row r="129" spans="2:23" ht="48" thickBot="1" x14ac:dyDescent="0.3">
      <c r="B129" s="8">
        <v>120</v>
      </c>
      <c r="C129" s="15">
        <v>43741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1</v>
      </c>
      <c r="P129" s="19">
        <v>0</v>
      </c>
      <c r="Q129" s="14" t="s">
        <v>158</v>
      </c>
      <c r="R129" s="19">
        <v>0.78959999999999997</v>
      </c>
      <c r="S129" s="19" t="s">
        <v>139</v>
      </c>
      <c r="T129" s="19">
        <v>2</v>
      </c>
      <c r="U129" s="19">
        <f t="shared" si="2"/>
        <v>1.5791999999999999</v>
      </c>
      <c r="V129" s="19" t="s">
        <v>103</v>
      </c>
      <c r="W129" s="19" t="s">
        <v>104</v>
      </c>
    </row>
    <row r="130" spans="2:23" ht="48" thickBot="1" x14ac:dyDescent="0.3">
      <c r="B130" s="8">
        <v>121</v>
      </c>
      <c r="C130" s="15">
        <v>43741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1</v>
      </c>
      <c r="P130" s="19">
        <v>0</v>
      </c>
      <c r="Q130" s="14" t="s">
        <v>159</v>
      </c>
      <c r="R130" s="19">
        <v>1.1759999999999999</v>
      </c>
      <c r="S130" s="19" t="s">
        <v>102</v>
      </c>
      <c r="T130" s="19">
        <v>1</v>
      </c>
      <c r="U130" s="19">
        <f t="shared" si="2"/>
        <v>1.1759999999999999</v>
      </c>
      <c r="V130" s="19" t="s">
        <v>103</v>
      </c>
      <c r="W130" s="19" t="s">
        <v>104</v>
      </c>
    </row>
    <row r="131" spans="2:23" ht="48" thickBot="1" x14ac:dyDescent="0.3">
      <c r="B131" s="8">
        <v>122</v>
      </c>
      <c r="C131" s="15">
        <v>43741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1</v>
      </c>
      <c r="P131" s="19">
        <v>0</v>
      </c>
      <c r="Q131" s="14" t="s">
        <v>160</v>
      </c>
      <c r="R131" s="19">
        <v>9.1080000000000008E-2</v>
      </c>
      <c r="S131" s="19" t="s">
        <v>102</v>
      </c>
      <c r="T131" s="19">
        <v>2</v>
      </c>
      <c r="U131" s="19">
        <f t="shared" si="2"/>
        <v>0.18216000000000002</v>
      </c>
      <c r="V131" s="19" t="s">
        <v>103</v>
      </c>
      <c r="W131" s="19" t="s">
        <v>104</v>
      </c>
    </row>
    <row r="132" spans="2:23" ht="48" thickBot="1" x14ac:dyDescent="0.3">
      <c r="B132" s="8">
        <v>123</v>
      </c>
      <c r="C132" s="15">
        <v>43741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1</v>
      </c>
      <c r="P132" s="19">
        <v>0</v>
      </c>
      <c r="Q132" s="14" t="s">
        <v>161</v>
      </c>
      <c r="R132" s="19">
        <v>0.53039999999999998</v>
      </c>
      <c r="S132" s="19" t="s">
        <v>102</v>
      </c>
      <c r="T132" s="19">
        <v>4</v>
      </c>
      <c r="U132" s="19">
        <f t="shared" si="2"/>
        <v>2.1215999999999999</v>
      </c>
      <c r="V132" s="19" t="s">
        <v>103</v>
      </c>
      <c r="W132" s="19" t="s">
        <v>104</v>
      </c>
    </row>
    <row r="133" spans="2:23" ht="48" thickBot="1" x14ac:dyDescent="0.3">
      <c r="B133" s="8">
        <v>124</v>
      </c>
      <c r="C133" s="15">
        <v>43741</v>
      </c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1</v>
      </c>
      <c r="P133" s="19">
        <v>0</v>
      </c>
      <c r="Q133" s="14" t="s">
        <v>162</v>
      </c>
      <c r="R133" s="19">
        <v>6.4799999999999996E-2</v>
      </c>
      <c r="S133" s="19" t="s">
        <v>102</v>
      </c>
      <c r="T133" s="19">
        <v>1</v>
      </c>
      <c r="U133" s="19">
        <f t="shared" si="2"/>
        <v>6.4799999999999996E-2</v>
      </c>
      <c r="V133" s="19" t="s">
        <v>103</v>
      </c>
      <c r="W133" s="19" t="s">
        <v>104</v>
      </c>
    </row>
    <row r="134" spans="2:23" ht="48" thickBot="1" x14ac:dyDescent="0.3">
      <c r="B134" s="8">
        <v>125</v>
      </c>
      <c r="C134" s="15">
        <v>43741</v>
      </c>
      <c r="D134" s="19">
        <v>0</v>
      </c>
      <c r="E134" s="19">
        <v>0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1</v>
      </c>
      <c r="P134" s="19">
        <v>0</v>
      </c>
      <c r="Q134" s="14" t="s">
        <v>163</v>
      </c>
      <c r="R134" s="19">
        <v>0.21479999999999999</v>
      </c>
      <c r="S134" s="19" t="s">
        <v>102</v>
      </c>
      <c r="T134" s="19">
        <v>6</v>
      </c>
      <c r="U134" s="19">
        <f t="shared" si="2"/>
        <v>1.2887999999999999</v>
      </c>
      <c r="V134" s="19" t="s">
        <v>103</v>
      </c>
      <c r="W134" s="19" t="s">
        <v>104</v>
      </c>
    </row>
    <row r="135" spans="2:23" ht="48" thickBot="1" x14ac:dyDescent="0.3">
      <c r="B135" s="8">
        <v>126</v>
      </c>
      <c r="C135" s="15">
        <v>43741</v>
      </c>
      <c r="D135" s="19">
        <v>0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19">
        <v>1</v>
      </c>
      <c r="P135" s="19">
        <v>0</v>
      </c>
      <c r="Q135" s="14" t="s">
        <v>164</v>
      </c>
      <c r="R135" s="19">
        <v>0.1164</v>
      </c>
      <c r="S135" s="19" t="s">
        <v>102</v>
      </c>
      <c r="T135" s="19">
        <v>2</v>
      </c>
      <c r="U135" s="19">
        <f t="shared" si="2"/>
        <v>0.23280000000000001</v>
      </c>
      <c r="V135" s="19" t="s">
        <v>103</v>
      </c>
      <c r="W135" s="19" t="s">
        <v>104</v>
      </c>
    </row>
    <row r="136" spans="2:23" ht="63.75" thickBot="1" x14ac:dyDescent="0.3">
      <c r="B136" s="8">
        <v>127</v>
      </c>
      <c r="C136" s="15">
        <v>43741</v>
      </c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1</v>
      </c>
      <c r="P136" s="19">
        <v>0</v>
      </c>
      <c r="Q136" s="14" t="s">
        <v>165</v>
      </c>
      <c r="R136" s="19">
        <v>8.1600000000000006E-2</v>
      </c>
      <c r="S136" s="19" t="s">
        <v>102</v>
      </c>
      <c r="T136" s="19">
        <v>14</v>
      </c>
      <c r="U136" s="19">
        <f t="shared" si="2"/>
        <v>1.1424000000000001</v>
      </c>
      <c r="V136" s="19" t="s">
        <v>103</v>
      </c>
      <c r="W136" s="19" t="s">
        <v>104</v>
      </c>
    </row>
    <row r="137" spans="2:23" ht="48" thickBot="1" x14ac:dyDescent="0.3">
      <c r="B137" s="8">
        <v>128</v>
      </c>
      <c r="C137" s="15">
        <v>43741</v>
      </c>
      <c r="D137" s="19">
        <v>0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1</v>
      </c>
      <c r="P137" s="19">
        <v>0</v>
      </c>
      <c r="Q137" s="14" t="s">
        <v>166</v>
      </c>
      <c r="R137" s="19">
        <v>0.03</v>
      </c>
      <c r="S137" s="19" t="s">
        <v>102</v>
      </c>
      <c r="T137" s="19">
        <v>2</v>
      </c>
      <c r="U137" s="19">
        <f t="shared" ref="U137:U156" si="3">R137*T137</f>
        <v>0.06</v>
      </c>
      <c r="V137" s="19" t="s">
        <v>103</v>
      </c>
      <c r="W137" s="19" t="s">
        <v>104</v>
      </c>
    </row>
    <row r="138" spans="2:23" ht="63.75" thickBot="1" x14ac:dyDescent="0.3">
      <c r="B138" s="8">
        <v>129</v>
      </c>
      <c r="C138" s="15">
        <v>43741</v>
      </c>
      <c r="D138" s="19">
        <v>0</v>
      </c>
      <c r="E138" s="19">
        <v>0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19">
        <v>1</v>
      </c>
      <c r="P138" s="19">
        <v>0</v>
      </c>
      <c r="Q138" s="14" t="s">
        <v>167</v>
      </c>
      <c r="R138" s="19">
        <v>4.8000000000000001E-2</v>
      </c>
      <c r="S138" s="19" t="s">
        <v>102</v>
      </c>
      <c r="T138" s="19">
        <v>8</v>
      </c>
      <c r="U138" s="19">
        <f t="shared" si="3"/>
        <v>0.38400000000000001</v>
      </c>
      <c r="V138" s="19" t="s">
        <v>103</v>
      </c>
      <c r="W138" s="19" t="s">
        <v>104</v>
      </c>
    </row>
    <row r="139" spans="2:23" ht="63.75" thickBot="1" x14ac:dyDescent="0.3">
      <c r="B139" s="8">
        <v>130</v>
      </c>
      <c r="C139" s="15">
        <v>43741</v>
      </c>
      <c r="D139" s="19">
        <v>0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19">
        <v>1</v>
      </c>
      <c r="P139" s="19">
        <v>0</v>
      </c>
      <c r="Q139" s="14" t="s">
        <v>168</v>
      </c>
      <c r="R139" s="19">
        <v>8.7599999999999997E-2</v>
      </c>
      <c r="S139" s="19" t="s">
        <v>102</v>
      </c>
      <c r="T139" s="19">
        <v>4</v>
      </c>
      <c r="U139" s="19">
        <f t="shared" si="3"/>
        <v>0.35039999999999999</v>
      </c>
      <c r="V139" s="19" t="s">
        <v>103</v>
      </c>
      <c r="W139" s="19" t="s">
        <v>104</v>
      </c>
    </row>
    <row r="140" spans="2:23" ht="48" thickBot="1" x14ac:dyDescent="0.3">
      <c r="B140" s="8">
        <v>131</v>
      </c>
      <c r="C140" s="15">
        <v>43741</v>
      </c>
      <c r="D140" s="19">
        <v>0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1</v>
      </c>
      <c r="P140" s="19">
        <v>0</v>
      </c>
      <c r="Q140" s="14" t="s">
        <v>169</v>
      </c>
      <c r="R140" s="19">
        <v>0.41759999999999997</v>
      </c>
      <c r="S140" s="19" t="s">
        <v>102</v>
      </c>
      <c r="T140" s="19">
        <v>3</v>
      </c>
      <c r="U140" s="19">
        <f t="shared" si="3"/>
        <v>1.2527999999999999</v>
      </c>
      <c r="V140" s="19" t="s">
        <v>103</v>
      </c>
      <c r="W140" s="19" t="s">
        <v>104</v>
      </c>
    </row>
    <row r="141" spans="2:23" ht="48" thickBot="1" x14ac:dyDescent="0.3">
      <c r="B141" s="8">
        <v>132</v>
      </c>
      <c r="C141" s="15">
        <v>43741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19">
        <v>1</v>
      </c>
      <c r="P141" s="19">
        <v>0</v>
      </c>
      <c r="Q141" s="14" t="s">
        <v>170</v>
      </c>
      <c r="R141" s="19">
        <v>0.108</v>
      </c>
      <c r="S141" s="19" t="s">
        <v>102</v>
      </c>
      <c r="T141" s="19">
        <v>1</v>
      </c>
      <c r="U141" s="19">
        <f t="shared" si="3"/>
        <v>0.108</v>
      </c>
      <c r="V141" s="19" t="s">
        <v>103</v>
      </c>
      <c r="W141" s="19" t="s">
        <v>104</v>
      </c>
    </row>
    <row r="142" spans="2:23" ht="48" thickBot="1" x14ac:dyDescent="0.3">
      <c r="B142" s="8">
        <v>133</v>
      </c>
      <c r="C142" s="15">
        <v>43741</v>
      </c>
      <c r="D142" s="19">
        <v>0</v>
      </c>
      <c r="E142" s="19">
        <v>0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19">
        <v>1</v>
      </c>
      <c r="P142" s="19">
        <v>0</v>
      </c>
      <c r="Q142" s="14" t="s">
        <v>171</v>
      </c>
      <c r="R142" s="19">
        <v>9.178799999999999</v>
      </c>
      <c r="S142" s="19" t="s">
        <v>102</v>
      </c>
      <c r="T142" s="19">
        <v>2</v>
      </c>
      <c r="U142" s="19">
        <f t="shared" si="3"/>
        <v>18.357599999999998</v>
      </c>
      <c r="V142" s="19" t="s">
        <v>103</v>
      </c>
      <c r="W142" s="19" t="s">
        <v>104</v>
      </c>
    </row>
    <row r="143" spans="2:23" ht="63.75" thickBot="1" x14ac:dyDescent="0.3">
      <c r="B143" s="8">
        <v>134</v>
      </c>
      <c r="C143" s="15">
        <v>43741</v>
      </c>
      <c r="D143" s="19">
        <v>0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1</v>
      </c>
      <c r="P143" s="19">
        <v>0</v>
      </c>
      <c r="Q143" s="14" t="s">
        <v>172</v>
      </c>
      <c r="R143" s="19">
        <v>0.10200000000000001</v>
      </c>
      <c r="S143" s="19" t="s">
        <v>102</v>
      </c>
      <c r="T143" s="19">
        <v>2</v>
      </c>
      <c r="U143" s="19">
        <f t="shared" si="3"/>
        <v>0.20400000000000001</v>
      </c>
      <c r="V143" s="19" t="s">
        <v>103</v>
      </c>
      <c r="W143" s="19" t="s">
        <v>104</v>
      </c>
    </row>
    <row r="144" spans="2:23" ht="48" thickBot="1" x14ac:dyDescent="0.3">
      <c r="B144" s="8">
        <v>135</v>
      </c>
      <c r="C144" s="15">
        <v>43741</v>
      </c>
      <c r="D144" s="19">
        <v>0</v>
      </c>
      <c r="E144" s="19">
        <v>0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9">
        <v>1</v>
      </c>
      <c r="P144" s="19">
        <v>0</v>
      </c>
      <c r="Q144" s="14" t="s">
        <v>173</v>
      </c>
      <c r="R144" s="19">
        <v>0.2868</v>
      </c>
      <c r="S144" s="19" t="s">
        <v>102</v>
      </c>
      <c r="T144" s="19">
        <v>4</v>
      </c>
      <c r="U144" s="19">
        <f t="shared" si="3"/>
        <v>1.1472</v>
      </c>
      <c r="V144" s="19" t="s">
        <v>103</v>
      </c>
      <c r="W144" s="19" t="s">
        <v>104</v>
      </c>
    </row>
    <row r="145" spans="2:23" ht="48" thickBot="1" x14ac:dyDescent="0.3">
      <c r="B145" s="8">
        <v>136</v>
      </c>
      <c r="C145" s="15">
        <v>43741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1</v>
      </c>
      <c r="P145" s="19">
        <v>0</v>
      </c>
      <c r="Q145" s="14" t="s">
        <v>173</v>
      </c>
      <c r="R145" s="19">
        <v>0.2868</v>
      </c>
      <c r="S145" s="19" t="s">
        <v>102</v>
      </c>
      <c r="T145" s="19">
        <v>1</v>
      </c>
      <c r="U145" s="19">
        <f t="shared" si="3"/>
        <v>0.2868</v>
      </c>
      <c r="V145" s="19" t="s">
        <v>103</v>
      </c>
      <c r="W145" s="19" t="s">
        <v>104</v>
      </c>
    </row>
    <row r="146" spans="2:23" ht="48" thickBot="1" x14ac:dyDescent="0.3">
      <c r="B146" s="8">
        <v>137</v>
      </c>
      <c r="C146" s="15">
        <v>43741</v>
      </c>
      <c r="D146" s="19">
        <v>0</v>
      </c>
      <c r="E146" s="19">
        <v>0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19">
        <v>1</v>
      </c>
      <c r="P146" s="19">
        <v>0</v>
      </c>
      <c r="Q146" s="14" t="s">
        <v>174</v>
      </c>
      <c r="R146" s="19">
        <v>0.63839999999999997</v>
      </c>
      <c r="S146" s="19" t="s">
        <v>102</v>
      </c>
      <c r="T146" s="19">
        <v>2</v>
      </c>
      <c r="U146" s="19">
        <f t="shared" si="3"/>
        <v>1.2767999999999999</v>
      </c>
      <c r="V146" s="19" t="s">
        <v>103</v>
      </c>
      <c r="W146" s="19" t="s">
        <v>104</v>
      </c>
    </row>
    <row r="147" spans="2:23" ht="48" thickBot="1" x14ac:dyDescent="0.3">
      <c r="B147" s="8">
        <v>138</v>
      </c>
      <c r="C147" s="15">
        <v>43741</v>
      </c>
      <c r="D147" s="19">
        <v>0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1</v>
      </c>
      <c r="P147" s="19">
        <v>0</v>
      </c>
      <c r="Q147" s="14" t="s">
        <v>175</v>
      </c>
      <c r="R147" s="19">
        <v>4.5599999999999995E-2</v>
      </c>
      <c r="S147" s="19" t="s">
        <v>102</v>
      </c>
      <c r="T147" s="19">
        <v>6</v>
      </c>
      <c r="U147" s="19">
        <f t="shared" si="3"/>
        <v>0.27359999999999995</v>
      </c>
      <c r="V147" s="19" t="s">
        <v>103</v>
      </c>
      <c r="W147" s="19" t="s">
        <v>104</v>
      </c>
    </row>
    <row r="148" spans="2:23" ht="48" thickBot="1" x14ac:dyDescent="0.3">
      <c r="B148" s="8">
        <v>139</v>
      </c>
      <c r="C148" s="15">
        <v>43741</v>
      </c>
      <c r="D148" s="19">
        <v>0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1</v>
      </c>
      <c r="P148" s="19">
        <v>0</v>
      </c>
      <c r="Q148" s="14" t="s">
        <v>176</v>
      </c>
      <c r="R148" s="19">
        <v>3.2399999999999998E-2</v>
      </c>
      <c r="S148" s="19" t="s">
        <v>102</v>
      </c>
      <c r="T148" s="19">
        <v>9</v>
      </c>
      <c r="U148" s="19">
        <f t="shared" si="3"/>
        <v>0.29159999999999997</v>
      </c>
      <c r="V148" s="19" t="s">
        <v>103</v>
      </c>
      <c r="W148" s="19" t="s">
        <v>104</v>
      </c>
    </row>
    <row r="149" spans="2:23" ht="48" thickBot="1" x14ac:dyDescent="0.3">
      <c r="B149" s="8">
        <v>140</v>
      </c>
      <c r="C149" s="15">
        <v>43741</v>
      </c>
      <c r="D149" s="19">
        <v>0</v>
      </c>
      <c r="E149" s="19">
        <v>0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9">
        <v>1</v>
      </c>
      <c r="P149" s="19">
        <v>0</v>
      </c>
      <c r="Q149" s="14" t="s">
        <v>177</v>
      </c>
      <c r="R149" s="19">
        <v>7.5600000000000001E-2</v>
      </c>
      <c r="S149" s="19" t="s">
        <v>102</v>
      </c>
      <c r="T149" s="19">
        <v>1</v>
      </c>
      <c r="U149" s="19">
        <f t="shared" si="3"/>
        <v>7.5600000000000001E-2</v>
      </c>
      <c r="V149" s="19" t="s">
        <v>103</v>
      </c>
      <c r="W149" s="19" t="s">
        <v>104</v>
      </c>
    </row>
    <row r="150" spans="2:23" ht="48" thickBot="1" x14ac:dyDescent="0.3">
      <c r="B150" s="8">
        <v>141</v>
      </c>
      <c r="C150" s="15">
        <v>43741</v>
      </c>
      <c r="D150" s="19">
        <v>0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1</v>
      </c>
      <c r="P150" s="19">
        <v>0</v>
      </c>
      <c r="Q150" s="14" t="s">
        <v>178</v>
      </c>
      <c r="R150" s="19">
        <v>0.12</v>
      </c>
      <c r="S150" s="19" t="s">
        <v>102</v>
      </c>
      <c r="T150" s="19">
        <v>1</v>
      </c>
      <c r="U150" s="19">
        <f t="shared" si="3"/>
        <v>0.12</v>
      </c>
      <c r="V150" s="19" t="s">
        <v>103</v>
      </c>
      <c r="W150" s="19" t="s">
        <v>104</v>
      </c>
    </row>
    <row r="151" spans="2:23" ht="48" thickBot="1" x14ac:dyDescent="0.3">
      <c r="B151" s="8">
        <v>142</v>
      </c>
      <c r="C151" s="15">
        <v>43741</v>
      </c>
      <c r="D151" s="19">
        <v>0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1</v>
      </c>
      <c r="P151" s="19">
        <v>0</v>
      </c>
      <c r="Q151" s="14" t="s">
        <v>179</v>
      </c>
      <c r="R151" s="19">
        <v>4.8000000000000001E-2</v>
      </c>
      <c r="S151" s="19" t="s">
        <v>102</v>
      </c>
      <c r="T151" s="19">
        <v>2</v>
      </c>
      <c r="U151" s="19">
        <f t="shared" si="3"/>
        <v>9.6000000000000002E-2</v>
      </c>
      <c r="V151" s="19" t="s">
        <v>103</v>
      </c>
      <c r="W151" s="19" t="s">
        <v>104</v>
      </c>
    </row>
    <row r="152" spans="2:23" ht="48" thickBot="1" x14ac:dyDescent="0.3">
      <c r="B152" s="8">
        <v>143</v>
      </c>
      <c r="C152" s="15">
        <v>43741</v>
      </c>
      <c r="D152" s="19">
        <v>0</v>
      </c>
      <c r="E152" s="19">
        <v>0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19">
        <v>1</v>
      </c>
      <c r="P152" s="19">
        <v>0</v>
      </c>
      <c r="Q152" s="14" t="s">
        <v>180</v>
      </c>
      <c r="R152" s="19">
        <v>25.5</v>
      </c>
      <c r="S152" s="19" t="s">
        <v>102</v>
      </c>
      <c r="T152" s="19">
        <v>2</v>
      </c>
      <c r="U152" s="19">
        <f t="shared" si="3"/>
        <v>51</v>
      </c>
      <c r="V152" s="19" t="s">
        <v>103</v>
      </c>
      <c r="W152" s="19" t="s">
        <v>104</v>
      </c>
    </row>
    <row r="153" spans="2:23" ht="48" thickBot="1" x14ac:dyDescent="0.3">
      <c r="B153" s="8">
        <v>144</v>
      </c>
      <c r="C153" s="15">
        <v>43741</v>
      </c>
      <c r="D153" s="19">
        <v>0</v>
      </c>
      <c r="E153" s="19">
        <v>0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1</v>
      </c>
      <c r="P153" s="19">
        <v>0</v>
      </c>
      <c r="Q153" s="14" t="s">
        <v>181</v>
      </c>
      <c r="R153" s="19">
        <v>7.1999999999999995E-2</v>
      </c>
      <c r="S153" s="19" t="s">
        <v>102</v>
      </c>
      <c r="T153" s="19">
        <v>1</v>
      </c>
      <c r="U153" s="19">
        <f t="shared" si="3"/>
        <v>7.1999999999999995E-2</v>
      </c>
      <c r="V153" s="19" t="s">
        <v>103</v>
      </c>
      <c r="W153" s="19" t="s">
        <v>104</v>
      </c>
    </row>
    <row r="154" spans="2:23" ht="48" thickBot="1" x14ac:dyDescent="0.3">
      <c r="B154" s="8">
        <v>145</v>
      </c>
      <c r="C154" s="15">
        <v>43741</v>
      </c>
      <c r="D154" s="19">
        <v>0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1</v>
      </c>
      <c r="P154" s="19">
        <v>0</v>
      </c>
      <c r="Q154" s="14" t="s">
        <v>182</v>
      </c>
      <c r="R154" s="19">
        <v>0.45839999999999997</v>
      </c>
      <c r="S154" s="19" t="s">
        <v>102</v>
      </c>
      <c r="T154" s="19">
        <v>3</v>
      </c>
      <c r="U154" s="19">
        <f t="shared" si="3"/>
        <v>1.3752</v>
      </c>
      <c r="V154" s="19" t="s">
        <v>103</v>
      </c>
      <c r="W154" s="19" t="s">
        <v>104</v>
      </c>
    </row>
    <row r="155" spans="2:23" ht="63.75" thickBot="1" x14ac:dyDescent="0.3">
      <c r="B155" s="8">
        <v>146</v>
      </c>
      <c r="C155" s="15">
        <v>43741</v>
      </c>
      <c r="D155" s="19">
        <v>0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1</v>
      </c>
      <c r="P155" s="19">
        <v>0</v>
      </c>
      <c r="Q155" s="14" t="s">
        <v>183</v>
      </c>
      <c r="R155" s="19">
        <v>0.15959999999999999</v>
      </c>
      <c r="S155" s="19" t="s">
        <v>102</v>
      </c>
      <c r="T155" s="19">
        <v>30</v>
      </c>
      <c r="U155" s="19">
        <f t="shared" si="3"/>
        <v>4.7879999999999994</v>
      </c>
      <c r="V155" s="19" t="s">
        <v>103</v>
      </c>
      <c r="W155" s="19" t="s">
        <v>104</v>
      </c>
    </row>
    <row r="156" spans="2:23" ht="48" thickBot="1" x14ac:dyDescent="0.3">
      <c r="B156" s="8">
        <v>147</v>
      </c>
      <c r="C156" s="15">
        <v>43741</v>
      </c>
      <c r="D156" s="19">
        <v>0</v>
      </c>
      <c r="E156" s="19">
        <v>0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1</v>
      </c>
      <c r="P156" s="19">
        <v>0</v>
      </c>
      <c r="Q156" s="14" t="s">
        <v>184</v>
      </c>
      <c r="R156" s="19">
        <v>0.1188</v>
      </c>
      <c r="S156" s="19" t="s">
        <v>102</v>
      </c>
      <c r="T156" s="19">
        <v>36</v>
      </c>
      <c r="U156" s="19">
        <f t="shared" si="3"/>
        <v>4.2767999999999997</v>
      </c>
      <c r="V156" s="19" t="s">
        <v>103</v>
      </c>
      <c r="W156" s="19" t="s">
        <v>104</v>
      </c>
    </row>
    <row r="157" spans="2:23" ht="48" thickBot="1" x14ac:dyDescent="0.3">
      <c r="B157" s="8">
        <v>148</v>
      </c>
      <c r="C157" s="15">
        <v>43760</v>
      </c>
      <c r="D157" s="19">
        <v>0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1</v>
      </c>
      <c r="P157" s="19">
        <v>0</v>
      </c>
      <c r="Q157" s="14" t="s">
        <v>185</v>
      </c>
      <c r="R157" s="19">
        <v>65.099999999999994</v>
      </c>
      <c r="S157" s="19" t="s">
        <v>186</v>
      </c>
      <c r="T157" s="19">
        <v>0.5</v>
      </c>
      <c r="U157" s="19">
        <f>R157*T157</f>
        <v>32.549999999999997</v>
      </c>
      <c r="V157" s="19" t="s">
        <v>187</v>
      </c>
      <c r="W157" s="19" t="s">
        <v>188</v>
      </c>
    </row>
    <row r="158" spans="2:23" ht="48" thickBot="1" x14ac:dyDescent="0.3">
      <c r="B158" s="8">
        <v>149</v>
      </c>
      <c r="C158" s="15">
        <v>43760</v>
      </c>
      <c r="D158" s="19">
        <v>0</v>
      </c>
      <c r="E158" s="19">
        <v>0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9">
        <v>1</v>
      </c>
      <c r="P158" s="19">
        <v>0</v>
      </c>
      <c r="Q158" s="14" t="s">
        <v>185</v>
      </c>
      <c r="R158" s="19">
        <v>72</v>
      </c>
      <c r="S158" s="19" t="s">
        <v>186</v>
      </c>
      <c r="T158" s="19">
        <v>0.5</v>
      </c>
      <c r="U158" s="19">
        <f t="shared" ref="U158:U160" si="4">R158*T158</f>
        <v>36</v>
      </c>
      <c r="V158" s="19" t="s">
        <v>187</v>
      </c>
      <c r="W158" s="19" t="s">
        <v>188</v>
      </c>
    </row>
    <row r="159" spans="2:23" ht="48" thickBot="1" x14ac:dyDescent="0.3">
      <c r="B159" s="8">
        <v>150</v>
      </c>
      <c r="C159" s="15">
        <v>43760</v>
      </c>
      <c r="D159" s="19">
        <v>0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9">
        <v>1</v>
      </c>
      <c r="P159" s="19">
        <v>0</v>
      </c>
      <c r="Q159" s="14" t="s">
        <v>189</v>
      </c>
      <c r="R159" s="19">
        <v>68.499995999999996</v>
      </c>
      <c r="S159" s="19" t="s">
        <v>186</v>
      </c>
      <c r="T159" s="19">
        <v>0.3</v>
      </c>
      <c r="U159" s="19">
        <f t="shared" si="4"/>
        <v>20.549998799999997</v>
      </c>
      <c r="V159" s="19" t="s">
        <v>187</v>
      </c>
      <c r="W159" s="19" t="s">
        <v>188</v>
      </c>
    </row>
    <row r="160" spans="2:23" ht="48" thickBot="1" x14ac:dyDescent="0.3">
      <c r="B160" s="8">
        <v>151</v>
      </c>
      <c r="C160" s="15">
        <v>43760</v>
      </c>
      <c r="D160" s="19">
        <v>0</v>
      </c>
      <c r="E160" s="19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1</v>
      </c>
      <c r="P160" s="19">
        <v>0</v>
      </c>
      <c r="Q160" s="14" t="s">
        <v>190</v>
      </c>
      <c r="R160" s="19">
        <v>74.599992</v>
      </c>
      <c r="S160" s="19" t="s">
        <v>186</v>
      </c>
      <c r="T160" s="19">
        <v>1.3919999999999999</v>
      </c>
      <c r="U160" s="19">
        <f t="shared" si="4"/>
        <v>103.843188864</v>
      </c>
      <c r="V160" s="19" t="s">
        <v>187</v>
      </c>
      <c r="W160" s="19" t="s">
        <v>188</v>
      </c>
    </row>
  </sheetData>
  <mergeCells count="21">
    <mergeCell ref="D2:U2"/>
    <mergeCell ref="B4:B8"/>
    <mergeCell ref="C4:C8"/>
    <mergeCell ref="D4:P4"/>
    <mergeCell ref="Q4:Q8"/>
    <mergeCell ref="R4:R8"/>
    <mergeCell ref="J7:K7"/>
    <mergeCell ref="L7:M7"/>
    <mergeCell ref="O7:O8"/>
    <mergeCell ref="P7:P8"/>
    <mergeCell ref="T4:T8"/>
    <mergeCell ref="U4:U8"/>
    <mergeCell ref="V4:V8"/>
    <mergeCell ref="W4:W8"/>
    <mergeCell ref="D5:N5"/>
    <mergeCell ref="O5:P6"/>
    <mergeCell ref="D6:M6"/>
    <mergeCell ref="N6:N8"/>
    <mergeCell ref="D7:F7"/>
    <mergeCell ref="G7:I7"/>
    <mergeCell ref="S4:S8"/>
  </mergeCells>
  <pageMargins left="0.7" right="0.7" top="0.75" bottom="0.75" header="0.3" footer="0.3"/>
  <pageSetup paperSize="9"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W10"/>
  <sheetViews>
    <sheetView zoomScale="70" zoomScaleNormal="70" workbookViewId="0">
      <selection activeCell="D2" sqref="D2:U2"/>
    </sheetView>
  </sheetViews>
  <sheetFormatPr defaultRowHeight="15" x14ac:dyDescent="0.25"/>
  <cols>
    <col min="3" max="3" width="14.42578125" bestFit="1" customWidth="1"/>
    <col min="14" max="14" width="12.140625" customWidth="1"/>
    <col min="15" max="15" width="15.28515625" customWidth="1"/>
    <col min="17" max="17" width="20.42578125" customWidth="1"/>
    <col min="18" max="18" width="24.42578125" customWidth="1"/>
    <col min="19" max="19" width="12.140625" customWidth="1"/>
    <col min="20" max="20" width="15.140625" customWidth="1"/>
    <col min="21" max="21" width="13.42578125" customWidth="1"/>
    <col min="22" max="22" width="17.140625" customWidth="1"/>
    <col min="23" max="23" width="23" bestFit="1" customWidth="1"/>
  </cols>
  <sheetData>
    <row r="2" spans="2:23" ht="54.75" customHeight="1" x14ac:dyDescent="0.25">
      <c r="B2" s="2"/>
      <c r="C2" s="2"/>
      <c r="D2" s="22" t="s">
        <v>31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23" t="s">
        <v>0</v>
      </c>
      <c r="C4" s="23" t="s">
        <v>1</v>
      </c>
      <c r="D4" s="26" t="s">
        <v>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3" t="s">
        <v>3</v>
      </c>
      <c r="R4" s="23" t="s">
        <v>4</v>
      </c>
      <c r="S4" s="23" t="s">
        <v>5</v>
      </c>
      <c r="T4" s="23" t="s">
        <v>6</v>
      </c>
      <c r="U4" s="23" t="s">
        <v>7</v>
      </c>
      <c r="V4" s="23" t="s">
        <v>8</v>
      </c>
      <c r="W4" s="23" t="s">
        <v>9</v>
      </c>
    </row>
    <row r="5" spans="2:23" ht="16.5" thickBot="1" x14ac:dyDescent="0.3">
      <c r="B5" s="24"/>
      <c r="C5" s="24"/>
      <c r="D5" s="26" t="s">
        <v>10</v>
      </c>
      <c r="E5" s="27"/>
      <c r="F5" s="27"/>
      <c r="G5" s="27"/>
      <c r="H5" s="27"/>
      <c r="I5" s="27"/>
      <c r="J5" s="27"/>
      <c r="K5" s="27"/>
      <c r="L5" s="27"/>
      <c r="M5" s="27"/>
      <c r="N5" s="28"/>
      <c r="O5" s="29" t="s">
        <v>11</v>
      </c>
      <c r="P5" s="30"/>
      <c r="Q5" s="24"/>
      <c r="R5" s="24"/>
      <c r="S5" s="24"/>
      <c r="T5" s="24"/>
      <c r="U5" s="24"/>
      <c r="V5" s="24"/>
      <c r="W5" s="24"/>
    </row>
    <row r="6" spans="2:23" ht="16.5" thickBot="1" x14ac:dyDescent="0.3">
      <c r="B6" s="24"/>
      <c r="C6" s="24"/>
      <c r="D6" s="26" t="s">
        <v>12</v>
      </c>
      <c r="E6" s="27"/>
      <c r="F6" s="27"/>
      <c r="G6" s="27"/>
      <c r="H6" s="27"/>
      <c r="I6" s="27"/>
      <c r="J6" s="27"/>
      <c r="K6" s="27"/>
      <c r="L6" s="27"/>
      <c r="M6" s="28"/>
      <c r="N6" s="23" t="s">
        <v>13</v>
      </c>
      <c r="O6" s="31"/>
      <c r="P6" s="32"/>
      <c r="Q6" s="24"/>
      <c r="R6" s="24"/>
      <c r="S6" s="24"/>
      <c r="T6" s="24"/>
      <c r="U6" s="24"/>
      <c r="V6" s="24"/>
      <c r="W6" s="24"/>
    </row>
    <row r="7" spans="2:23" ht="16.5" thickBot="1" x14ac:dyDescent="0.3">
      <c r="B7" s="24"/>
      <c r="C7" s="24"/>
      <c r="D7" s="26" t="s">
        <v>14</v>
      </c>
      <c r="E7" s="27"/>
      <c r="F7" s="28"/>
      <c r="G7" s="26" t="s">
        <v>15</v>
      </c>
      <c r="H7" s="27"/>
      <c r="I7" s="28"/>
      <c r="J7" s="26" t="s">
        <v>16</v>
      </c>
      <c r="K7" s="28"/>
      <c r="L7" s="26" t="s">
        <v>17</v>
      </c>
      <c r="M7" s="28"/>
      <c r="N7" s="24"/>
      <c r="O7" s="23" t="s">
        <v>18</v>
      </c>
      <c r="P7" s="23" t="s">
        <v>19</v>
      </c>
      <c r="Q7" s="24"/>
      <c r="R7" s="24"/>
      <c r="S7" s="24"/>
      <c r="T7" s="24"/>
      <c r="U7" s="24"/>
      <c r="V7" s="24"/>
      <c r="W7" s="24"/>
    </row>
    <row r="8" spans="2:23" ht="107.25" customHeight="1" thickBot="1" x14ac:dyDescent="0.3">
      <c r="B8" s="25"/>
      <c r="C8" s="25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16.5" thickBot="1" x14ac:dyDescent="0.3"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2:W10"/>
  <sheetViews>
    <sheetView zoomScale="85" zoomScaleNormal="85" workbookViewId="0">
      <selection activeCell="O27" sqref="O27"/>
    </sheetView>
  </sheetViews>
  <sheetFormatPr defaultRowHeight="15" x14ac:dyDescent="0.25"/>
  <cols>
    <col min="3" max="3" width="11.85546875" bestFit="1" customWidth="1"/>
    <col min="12" max="12" width="11.28515625" customWidth="1"/>
    <col min="17" max="17" width="21.28515625" customWidth="1"/>
    <col min="22" max="22" width="22.5703125" customWidth="1"/>
    <col min="23" max="23" width="25.140625" customWidth="1"/>
  </cols>
  <sheetData>
    <row r="2" spans="2:23" ht="48.75" customHeight="1" x14ac:dyDescent="0.25">
      <c r="B2" s="2"/>
      <c r="C2" s="2"/>
      <c r="D2" s="22" t="s">
        <v>31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23" t="s">
        <v>0</v>
      </c>
      <c r="C4" s="23" t="s">
        <v>1</v>
      </c>
      <c r="D4" s="26" t="s">
        <v>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3" t="s">
        <v>3</v>
      </c>
      <c r="R4" s="23" t="s">
        <v>4</v>
      </c>
      <c r="S4" s="23" t="s">
        <v>5</v>
      </c>
      <c r="T4" s="23" t="s">
        <v>6</v>
      </c>
      <c r="U4" s="23" t="s">
        <v>7</v>
      </c>
      <c r="V4" s="23" t="s">
        <v>8</v>
      </c>
      <c r="W4" s="23" t="s">
        <v>9</v>
      </c>
    </row>
    <row r="5" spans="2:23" ht="16.5" thickBot="1" x14ac:dyDescent="0.3">
      <c r="B5" s="24"/>
      <c r="C5" s="24"/>
      <c r="D5" s="26" t="s">
        <v>10</v>
      </c>
      <c r="E5" s="27"/>
      <c r="F5" s="27"/>
      <c r="G5" s="27"/>
      <c r="H5" s="27"/>
      <c r="I5" s="27"/>
      <c r="J5" s="27"/>
      <c r="K5" s="27"/>
      <c r="L5" s="27"/>
      <c r="M5" s="27"/>
      <c r="N5" s="28"/>
      <c r="O5" s="29" t="s">
        <v>11</v>
      </c>
      <c r="P5" s="30"/>
      <c r="Q5" s="24"/>
      <c r="R5" s="24"/>
      <c r="S5" s="24"/>
      <c r="T5" s="24"/>
      <c r="U5" s="24"/>
      <c r="V5" s="24"/>
      <c r="W5" s="24"/>
    </row>
    <row r="6" spans="2:23" ht="16.5" thickBot="1" x14ac:dyDescent="0.3">
      <c r="B6" s="24"/>
      <c r="C6" s="24"/>
      <c r="D6" s="26" t="s">
        <v>12</v>
      </c>
      <c r="E6" s="27"/>
      <c r="F6" s="27"/>
      <c r="G6" s="27"/>
      <c r="H6" s="27"/>
      <c r="I6" s="27"/>
      <c r="J6" s="27"/>
      <c r="K6" s="27"/>
      <c r="L6" s="27"/>
      <c r="M6" s="28"/>
      <c r="N6" s="23" t="s">
        <v>13</v>
      </c>
      <c r="O6" s="31"/>
      <c r="P6" s="32"/>
      <c r="Q6" s="24"/>
      <c r="R6" s="24"/>
      <c r="S6" s="24"/>
      <c r="T6" s="24"/>
      <c r="U6" s="24"/>
      <c r="V6" s="24"/>
      <c r="W6" s="24"/>
    </row>
    <row r="7" spans="2:23" ht="16.5" thickBot="1" x14ac:dyDescent="0.3">
      <c r="B7" s="24"/>
      <c r="C7" s="24"/>
      <c r="D7" s="26" t="s">
        <v>14</v>
      </c>
      <c r="E7" s="27"/>
      <c r="F7" s="28"/>
      <c r="G7" s="26" t="s">
        <v>15</v>
      </c>
      <c r="H7" s="27"/>
      <c r="I7" s="28"/>
      <c r="J7" s="26" t="s">
        <v>16</v>
      </c>
      <c r="K7" s="28"/>
      <c r="L7" s="26" t="s">
        <v>17</v>
      </c>
      <c r="M7" s="28"/>
      <c r="N7" s="24"/>
      <c r="O7" s="23" t="s">
        <v>18</v>
      </c>
      <c r="P7" s="23" t="s">
        <v>19</v>
      </c>
      <c r="Q7" s="24"/>
      <c r="R7" s="24"/>
      <c r="S7" s="24"/>
      <c r="T7" s="24"/>
      <c r="U7" s="24"/>
      <c r="V7" s="24"/>
      <c r="W7" s="24"/>
    </row>
    <row r="8" spans="2:23" ht="95.25" thickBot="1" x14ac:dyDescent="0.3">
      <c r="B8" s="25"/>
      <c r="C8" s="25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16.5" thickBot="1" x14ac:dyDescent="0.3"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2:W10"/>
  <sheetViews>
    <sheetView zoomScale="85" zoomScaleNormal="85" workbookViewId="0">
      <selection activeCell="D2" sqref="D2:U2"/>
    </sheetView>
  </sheetViews>
  <sheetFormatPr defaultRowHeight="15" x14ac:dyDescent="0.25"/>
  <cols>
    <col min="3" max="3" width="11.85546875" bestFit="1" customWidth="1"/>
    <col min="15" max="15" width="15.7109375" customWidth="1"/>
    <col min="17" max="17" width="18.85546875" customWidth="1"/>
    <col min="19" max="19" width="11.140625" customWidth="1"/>
    <col min="22" max="22" width="14" customWidth="1"/>
    <col min="23" max="23" width="18.140625" customWidth="1"/>
  </cols>
  <sheetData>
    <row r="2" spans="2:23" ht="55.5" customHeight="1" x14ac:dyDescent="0.25">
      <c r="B2" s="2"/>
      <c r="C2" s="2"/>
      <c r="D2" s="22" t="s">
        <v>31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23" t="s">
        <v>0</v>
      </c>
      <c r="C4" s="23" t="s">
        <v>1</v>
      </c>
      <c r="D4" s="26" t="s">
        <v>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3" t="s">
        <v>3</v>
      </c>
      <c r="R4" s="23" t="s">
        <v>4</v>
      </c>
      <c r="S4" s="23" t="s">
        <v>5</v>
      </c>
      <c r="T4" s="23" t="s">
        <v>6</v>
      </c>
      <c r="U4" s="23" t="s">
        <v>7</v>
      </c>
      <c r="V4" s="23" t="s">
        <v>8</v>
      </c>
      <c r="W4" s="23" t="s">
        <v>9</v>
      </c>
    </row>
    <row r="5" spans="2:23" ht="16.5" thickBot="1" x14ac:dyDescent="0.3">
      <c r="B5" s="24"/>
      <c r="C5" s="24"/>
      <c r="D5" s="26" t="s">
        <v>10</v>
      </c>
      <c r="E5" s="27"/>
      <c r="F5" s="27"/>
      <c r="G5" s="27"/>
      <c r="H5" s="27"/>
      <c r="I5" s="27"/>
      <c r="J5" s="27"/>
      <c r="K5" s="27"/>
      <c r="L5" s="27"/>
      <c r="M5" s="27"/>
      <c r="N5" s="28"/>
      <c r="O5" s="29" t="s">
        <v>11</v>
      </c>
      <c r="P5" s="30"/>
      <c r="Q5" s="24"/>
      <c r="R5" s="24"/>
      <c r="S5" s="24"/>
      <c r="T5" s="24"/>
      <c r="U5" s="24"/>
      <c r="V5" s="24"/>
      <c r="W5" s="24"/>
    </row>
    <row r="6" spans="2:23" ht="16.5" thickBot="1" x14ac:dyDescent="0.3">
      <c r="B6" s="24"/>
      <c r="C6" s="24"/>
      <c r="D6" s="26" t="s">
        <v>12</v>
      </c>
      <c r="E6" s="27"/>
      <c r="F6" s="27"/>
      <c r="G6" s="27"/>
      <c r="H6" s="27"/>
      <c r="I6" s="27"/>
      <c r="J6" s="27"/>
      <c r="K6" s="27"/>
      <c r="L6" s="27"/>
      <c r="M6" s="28"/>
      <c r="N6" s="23" t="s">
        <v>13</v>
      </c>
      <c r="O6" s="31"/>
      <c r="P6" s="32"/>
      <c r="Q6" s="24"/>
      <c r="R6" s="24"/>
      <c r="S6" s="24"/>
      <c r="T6" s="24"/>
      <c r="U6" s="24"/>
      <c r="V6" s="24"/>
      <c r="W6" s="24"/>
    </row>
    <row r="7" spans="2:23" ht="16.5" thickBot="1" x14ac:dyDescent="0.3">
      <c r="B7" s="24"/>
      <c r="C7" s="24"/>
      <c r="D7" s="26" t="s">
        <v>14</v>
      </c>
      <c r="E7" s="27"/>
      <c r="F7" s="28"/>
      <c r="G7" s="26" t="s">
        <v>15</v>
      </c>
      <c r="H7" s="27"/>
      <c r="I7" s="28"/>
      <c r="J7" s="26" t="s">
        <v>16</v>
      </c>
      <c r="K7" s="28"/>
      <c r="L7" s="26" t="s">
        <v>17</v>
      </c>
      <c r="M7" s="28"/>
      <c r="N7" s="24"/>
      <c r="O7" s="23" t="s">
        <v>18</v>
      </c>
      <c r="P7" s="23" t="s">
        <v>19</v>
      </c>
      <c r="Q7" s="24"/>
      <c r="R7" s="24"/>
      <c r="S7" s="24"/>
      <c r="T7" s="24"/>
      <c r="U7" s="24"/>
      <c r="V7" s="24"/>
      <c r="W7" s="24"/>
    </row>
    <row r="8" spans="2:23" ht="95.25" thickBot="1" x14ac:dyDescent="0.3">
      <c r="B8" s="25"/>
      <c r="C8" s="25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16.5" thickBot="1" x14ac:dyDescent="0.3"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B2:W10"/>
  <sheetViews>
    <sheetView workbookViewId="0">
      <selection activeCell="B4" sqref="B4:B8"/>
    </sheetView>
  </sheetViews>
  <sheetFormatPr defaultRowHeight="15" x14ac:dyDescent="0.25"/>
  <sheetData>
    <row r="2" spans="2:23" ht="50.25" customHeight="1" x14ac:dyDescent="0.25">
      <c r="B2" s="2"/>
      <c r="C2" s="2"/>
      <c r="D2" s="22" t="s">
        <v>31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23" t="s">
        <v>0</v>
      </c>
      <c r="C4" s="23" t="s">
        <v>1</v>
      </c>
      <c r="D4" s="26" t="s">
        <v>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3" t="s">
        <v>3</v>
      </c>
      <c r="R4" s="23" t="s">
        <v>4</v>
      </c>
      <c r="S4" s="23" t="s">
        <v>5</v>
      </c>
      <c r="T4" s="23" t="s">
        <v>6</v>
      </c>
      <c r="U4" s="23" t="s">
        <v>7</v>
      </c>
      <c r="V4" s="23" t="s">
        <v>8</v>
      </c>
      <c r="W4" s="23" t="s">
        <v>9</v>
      </c>
    </row>
    <row r="5" spans="2:23" ht="16.5" thickBot="1" x14ac:dyDescent="0.3">
      <c r="B5" s="24"/>
      <c r="C5" s="24"/>
      <c r="D5" s="26" t="s">
        <v>10</v>
      </c>
      <c r="E5" s="27"/>
      <c r="F5" s="27"/>
      <c r="G5" s="27"/>
      <c r="H5" s="27"/>
      <c r="I5" s="27"/>
      <c r="J5" s="27"/>
      <c r="K5" s="27"/>
      <c r="L5" s="27"/>
      <c r="M5" s="27"/>
      <c r="N5" s="28"/>
      <c r="O5" s="29" t="s">
        <v>11</v>
      </c>
      <c r="P5" s="30"/>
      <c r="Q5" s="24"/>
      <c r="R5" s="24"/>
      <c r="S5" s="24"/>
      <c r="T5" s="24"/>
      <c r="U5" s="24"/>
      <c r="V5" s="24"/>
      <c r="W5" s="24"/>
    </row>
    <row r="6" spans="2:23" ht="16.5" thickBot="1" x14ac:dyDescent="0.3">
      <c r="B6" s="24"/>
      <c r="C6" s="24"/>
      <c r="D6" s="26" t="s">
        <v>12</v>
      </c>
      <c r="E6" s="27"/>
      <c r="F6" s="27"/>
      <c r="G6" s="27"/>
      <c r="H6" s="27"/>
      <c r="I6" s="27"/>
      <c r="J6" s="27"/>
      <c r="K6" s="27"/>
      <c r="L6" s="27"/>
      <c r="M6" s="28"/>
      <c r="N6" s="23" t="s">
        <v>13</v>
      </c>
      <c r="O6" s="31"/>
      <c r="P6" s="32"/>
      <c r="Q6" s="24"/>
      <c r="R6" s="24"/>
      <c r="S6" s="24"/>
      <c r="T6" s="24"/>
      <c r="U6" s="24"/>
      <c r="V6" s="24"/>
      <c r="W6" s="24"/>
    </row>
    <row r="7" spans="2:23" ht="16.5" thickBot="1" x14ac:dyDescent="0.3">
      <c r="B7" s="24"/>
      <c r="C7" s="24"/>
      <c r="D7" s="26" t="s">
        <v>14</v>
      </c>
      <c r="E7" s="27"/>
      <c r="F7" s="28"/>
      <c r="G7" s="26" t="s">
        <v>15</v>
      </c>
      <c r="H7" s="27"/>
      <c r="I7" s="28"/>
      <c r="J7" s="26" t="s">
        <v>16</v>
      </c>
      <c r="K7" s="28"/>
      <c r="L7" s="26" t="s">
        <v>17</v>
      </c>
      <c r="M7" s="28"/>
      <c r="N7" s="24"/>
      <c r="O7" s="23" t="s">
        <v>18</v>
      </c>
      <c r="P7" s="23" t="s">
        <v>19</v>
      </c>
      <c r="Q7" s="24"/>
      <c r="R7" s="24"/>
      <c r="S7" s="24"/>
      <c r="T7" s="24"/>
      <c r="U7" s="24"/>
      <c r="V7" s="24"/>
      <c r="W7" s="24"/>
    </row>
    <row r="8" spans="2:23" ht="95.25" thickBot="1" x14ac:dyDescent="0.3">
      <c r="B8" s="25"/>
      <c r="C8" s="25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16.5" thickBot="1" x14ac:dyDescent="0.3">
      <c r="B10" s="4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2:W10"/>
  <sheetViews>
    <sheetView zoomScale="85" zoomScaleNormal="85" workbookViewId="0">
      <selection activeCell="B10" sqref="B10:W10"/>
    </sheetView>
  </sheetViews>
  <sheetFormatPr defaultRowHeight="15" x14ac:dyDescent="0.25"/>
  <cols>
    <col min="3" max="3" width="11.85546875" bestFit="1" customWidth="1"/>
    <col min="15" max="15" width="12.7109375" customWidth="1"/>
    <col min="17" max="17" width="20.140625" customWidth="1"/>
    <col min="22" max="22" width="21.140625" customWidth="1"/>
    <col min="23" max="23" width="20.28515625" customWidth="1"/>
  </cols>
  <sheetData>
    <row r="2" spans="2:23" ht="54" customHeight="1" x14ac:dyDescent="0.25">
      <c r="B2" s="2"/>
      <c r="C2" s="2"/>
      <c r="D2" s="22" t="s">
        <v>31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23" t="s">
        <v>0</v>
      </c>
      <c r="C4" s="23" t="s">
        <v>1</v>
      </c>
      <c r="D4" s="26" t="s">
        <v>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3" t="s">
        <v>3</v>
      </c>
      <c r="R4" s="23" t="s">
        <v>4</v>
      </c>
      <c r="S4" s="23" t="s">
        <v>5</v>
      </c>
      <c r="T4" s="23" t="s">
        <v>6</v>
      </c>
      <c r="U4" s="23" t="s">
        <v>7</v>
      </c>
      <c r="V4" s="23" t="s">
        <v>8</v>
      </c>
      <c r="W4" s="23" t="s">
        <v>9</v>
      </c>
    </row>
    <row r="5" spans="2:23" ht="16.5" thickBot="1" x14ac:dyDescent="0.3">
      <c r="B5" s="24"/>
      <c r="C5" s="24"/>
      <c r="D5" s="26" t="s">
        <v>10</v>
      </c>
      <c r="E5" s="27"/>
      <c r="F5" s="27"/>
      <c r="G5" s="27"/>
      <c r="H5" s="27"/>
      <c r="I5" s="27"/>
      <c r="J5" s="27"/>
      <c r="K5" s="27"/>
      <c r="L5" s="27"/>
      <c r="M5" s="27"/>
      <c r="N5" s="28"/>
      <c r="O5" s="29" t="s">
        <v>11</v>
      </c>
      <c r="P5" s="30"/>
      <c r="Q5" s="24"/>
      <c r="R5" s="24"/>
      <c r="S5" s="24"/>
      <c r="T5" s="24"/>
      <c r="U5" s="24"/>
      <c r="V5" s="24"/>
      <c r="W5" s="24"/>
    </row>
    <row r="6" spans="2:23" ht="16.5" thickBot="1" x14ac:dyDescent="0.3">
      <c r="B6" s="24"/>
      <c r="C6" s="24"/>
      <c r="D6" s="26" t="s">
        <v>12</v>
      </c>
      <c r="E6" s="27"/>
      <c r="F6" s="27"/>
      <c r="G6" s="27"/>
      <c r="H6" s="27"/>
      <c r="I6" s="27"/>
      <c r="J6" s="27"/>
      <c r="K6" s="27"/>
      <c r="L6" s="27"/>
      <c r="M6" s="28"/>
      <c r="N6" s="23" t="s">
        <v>13</v>
      </c>
      <c r="O6" s="31"/>
      <c r="P6" s="32"/>
      <c r="Q6" s="24"/>
      <c r="R6" s="24"/>
      <c r="S6" s="24"/>
      <c r="T6" s="24"/>
      <c r="U6" s="24"/>
      <c r="V6" s="24"/>
      <c r="W6" s="24"/>
    </row>
    <row r="7" spans="2:23" ht="16.5" thickBot="1" x14ac:dyDescent="0.3">
      <c r="B7" s="24"/>
      <c r="C7" s="24"/>
      <c r="D7" s="26" t="s">
        <v>14</v>
      </c>
      <c r="E7" s="27"/>
      <c r="F7" s="28"/>
      <c r="G7" s="26" t="s">
        <v>15</v>
      </c>
      <c r="H7" s="27"/>
      <c r="I7" s="28"/>
      <c r="J7" s="26" t="s">
        <v>16</v>
      </c>
      <c r="K7" s="28"/>
      <c r="L7" s="26" t="s">
        <v>17</v>
      </c>
      <c r="M7" s="28"/>
      <c r="N7" s="24"/>
      <c r="O7" s="23" t="s">
        <v>18</v>
      </c>
      <c r="P7" s="23" t="s">
        <v>19</v>
      </c>
      <c r="Q7" s="24"/>
      <c r="R7" s="24"/>
      <c r="S7" s="24"/>
      <c r="T7" s="24"/>
      <c r="U7" s="24"/>
      <c r="V7" s="24"/>
      <c r="W7" s="24"/>
    </row>
    <row r="8" spans="2:23" ht="95.25" thickBot="1" x14ac:dyDescent="0.3">
      <c r="B8" s="25"/>
      <c r="C8" s="25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16.5" thickBot="1" x14ac:dyDescent="0.3"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W10"/>
  <sheetViews>
    <sheetView workbookViewId="0">
      <selection activeCell="B4" sqref="B4:B8"/>
    </sheetView>
  </sheetViews>
  <sheetFormatPr defaultRowHeight="15" x14ac:dyDescent="0.25"/>
  <sheetData>
    <row r="2" spans="2:23" ht="48" customHeight="1" x14ac:dyDescent="0.25">
      <c r="B2" s="2"/>
      <c r="C2" s="2"/>
      <c r="D2" s="22" t="s">
        <v>31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23" t="s">
        <v>0</v>
      </c>
      <c r="C4" s="23" t="s">
        <v>1</v>
      </c>
      <c r="D4" s="26" t="s">
        <v>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3" t="s">
        <v>3</v>
      </c>
      <c r="R4" s="23" t="s">
        <v>4</v>
      </c>
      <c r="S4" s="23" t="s">
        <v>5</v>
      </c>
      <c r="T4" s="23" t="s">
        <v>6</v>
      </c>
      <c r="U4" s="23" t="s">
        <v>7</v>
      </c>
      <c r="V4" s="23" t="s">
        <v>8</v>
      </c>
      <c r="W4" s="23" t="s">
        <v>9</v>
      </c>
    </row>
    <row r="5" spans="2:23" ht="16.5" thickBot="1" x14ac:dyDescent="0.3">
      <c r="B5" s="24"/>
      <c r="C5" s="24"/>
      <c r="D5" s="26" t="s">
        <v>10</v>
      </c>
      <c r="E5" s="27"/>
      <c r="F5" s="27"/>
      <c r="G5" s="27"/>
      <c r="H5" s="27"/>
      <c r="I5" s="27"/>
      <c r="J5" s="27"/>
      <c r="K5" s="27"/>
      <c r="L5" s="27"/>
      <c r="M5" s="27"/>
      <c r="N5" s="28"/>
      <c r="O5" s="29" t="s">
        <v>11</v>
      </c>
      <c r="P5" s="30"/>
      <c r="Q5" s="24"/>
      <c r="R5" s="24"/>
      <c r="S5" s="24"/>
      <c r="T5" s="24"/>
      <c r="U5" s="24"/>
      <c r="V5" s="24"/>
      <c r="W5" s="24"/>
    </row>
    <row r="6" spans="2:23" ht="16.5" thickBot="1" x14ac:dyDescent="0.3">
      <c r="B6" s="24"/>
      <c r="C6" s="24"/>
      <c r="D6" s="26" t="s">
        <v>12</v>
      </c>
      <c r="E6" s="27"/>
      <c r="F6" s="27"/>
      <c r="G6" s="27"/>
      <c r="H6" s="27"/>
      <c r="I6" s="27"/>
      <c r="J6" s="27"/>
      <c r="K6" s="27"/>
      <c r="L6" s="27"/>
      <c r="M6" s="28"/>
      <c r="N6" s="23" t="s">
        <v>13</v>
      </c>
      <c r="O6" s="31"/>
      <c r="P6" s="32"/>
      <c r="Q6" s="24"/>
      <c r="R6" s="24"/>
      <c r="S6" s="24"/>
      <c r="T6" s="24"/>
      <c r="U6" s="24"/>
      <c r="V6" s="24"/>
      <c r="W6" s="24"/>
    </row>
    <row r="7" spans="2:23" ht="16.5" thickBot="1" x14ac:dyDescent="0.3">
      <c r="B7" s="24"/>
      <c r="C7" s="24"/>
      <c r="D7" s="26" t="s">
        <v>14</v>
      </c>
      <c r="E7" s="27"/>
      <c r="F7" s="28"/>
      <c r="G7" s="26" t="s">
        <v>15</v>
      </c>
      <c r="H7" s="27"/>
      <c r="I7" s="28"/>
      <c r="J7" s="26" t="s">
        <v>16</v>
      </c>
      <c r="K7" s="28"/>
      <c r="L7" s="26" t="s">
        <v>17</v>
      </c>
      <c r="M7" s="28"/>
      <c r="N7" s="24"/>
      <c r="O7" s="23" t="s">
        <v>18</v>
      </c>
      <c r="P7" s="23" t="s">
        <v>19</v>
      </c>
      <c r="Q7" s="24"/>
      <c r="R7" s="24"/>
      <c r="S7" s="24"/>
      <c r="T7" s="24"/>
      <c r="U7" s="24"/>
      <c r="V7" s="24"/>
      <c r="W7" s="24"/>
    </row>
    <row r="8" spans="2:23" ht="95.25" thickBot="1" x14ac:dyDescent="0.3">
      <c r="B8" s="25"/>
      <c r="C8" s="25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16.5" thickBot="1" x14ac:dyDescent="0.3">
      <c r="B10" s="4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W11"/>
  <sheetViews>
    <sheetView zoomScale="85" zoomScaleNormal="85" workbookViewId="0">
      <selection activeCell="C16" sqref="C16"/>
    </sheetView>
  </sheetViews>
  <sheetFormatPr defaultRowHeight="15" x14ac:dyDescent="0.25"/>
  <cols>
    <col min="3" max="3" width="14.42578125" bestFit="1" customWidth="1"/>
    <col min="15" max="15" width="15.140625" customWidth="1"/>
    <col min="17" max="17" width="22" customWidth="1"/>
    <col min="18" max="18" width="13.85546875" customWidth="1"/>
    <col min="19" max="19" width="12.42578125" customWidth="1"/>
    <col min="20" max="21" width="12.140625" customWidth="1"/>
    <col min="22" max="22" width="24" customWidth="1"/>
    <col min="23" max="23" width="23.7109375" customWidth="1"/>
  </cols>
  <sheetData>
    <row r="2" spans="2:23" ht="46.5" customHeight="1" x14ac:dyDescent="0.25">
      <c r="B2" s="2"/>
      <c r="C2" s="2"/>
      <c r="D2" s="22" t="s">
        <v>31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23" t="s">
        <v>0</v>
      </c>
      <c r="C4" s="23" t="s">
        <v>1</v>
      </c>
      <c r="D4" s="26" t="s">
        <v>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3" t="s">
        <v>3</v>
      </c>
      <c r="R4" s="23" t="s">
        <v>4</v>
      </c>
      <c r="S4" s="23" t="s">
        <v>5</v>
      </c>
      <c r="T4" s="23" t="s">
        <v>6</v>
      </c>
      <c r="U4" s="23" t="s">
        <v>7</v>
      </c>
      <c r="V4" s="23" t="s">
        <v>8</v>
      </c>
      <c r="W4" s="23" t="s">
        <v>9</v>
      </c>
    </row>
    <row r="5" spans="2:23" ht="16.5" thickBot="1" x14ac:dyDescent="0.3">
      <c r="B5" s="24"/>
      <c r="C5" s="24"/>
      <c r="D5" s="26" t="s">
        <v>10</v>
      </c>
      <c r="E5" s="27"/>
      <c r="F5" s="27"/>
      <c r="G5" s="27"/>
      <c r="H5" s="27"/>
      <c r="I5" s="27"/>
      <c r="J5" s="27"/>
      <c r="K5" s="27"/>
      <c r="L5" s="27"/>
      <c r="M5" s="27"/>
      <c r="N5" s="28"/>
      <c r="O5" s="29" t="s">
        <v>11</v>
      </c>
      <c r="P5" s="30"/>
      <c r="Q5" s="24"/>
      <c r="R5" s="24"/>
      <c r="S5" s="24"/>
      <c r="T5" s="24"/>
      <c r="U5" s="24"/>
      <c r="V5" s="24"/>
      <c r="W5" s="24"/>
    </row>
    <row r="6" spans="2:23" ht="16.5" thickBot="1" x14ac:dyDescent="0.3">
      <c r="B6" s="24"/>
      <c r="C6" s="24"/>
      <c r="D6" s="26" t="s">
        <v>12</v>
      </c>
      <c r="E6" s="27"/>
      <c r="F6" s="27"/>
      <c r="G6" s="27"/>
      <c r="H6" s="27"/>
      <c r="I6" s="27"/>
      <c r="J6" s="27"/>
      <c r="K6" s="27"/>
      <c r="L6" s="27"/>
      <c r="M6" s="28"/>
      <c r="N6" s="23" t="s">
        <v>13</v>
      </c>
      <c r="O6" s="31"/>
      <c r="P6" s="32"/>
      <c r="Q6" s="24"/>
      <c r="R6" s="24"/>
      <c r="S6" s="24"/>
      <c r="T6" s="24"/>
      <c r="U6" s="24"/>
      <c r="V6" s="24"/>
      <c r="W6" s="24"/>
    </row>
    <row r="7" spans="2:23" ht="16.5" thickBot="1" x14ac:dyDescent="0.3">
      <c r="B7" s="24"/>
      <c r="C7" s="24"/>
      <c r="D7" s="26" t="s">
        <v>14</v>
      </c>
      <c r="E7" s="27"/>
      <c r="F7" s="28"/>
      <c r="G7" s="26" t="s">
        <v>15</v>
      </c>
      <c r="H7" s="27"/>
      <c r="I7" s="28"/>
      <c r="J7" s="26" t="s">
        <v>16</v>
      </c>
      <c r="K7" s="28"/>
      <c r="L7" s="26" t="s">
        <v>17</v>
      </c>
      <c r="M7" s="28"/>
      <c r="N7" s="24"/>
      <c r="O7" s="23" t="s">
        <v>18</v>
      </c>
      <c r="P7" s="23" t="s">
        <v>19</v>
      </c>
      <c r="Q7" s="24"/>
      <c r="R7" s="24"/>
      <c r="S7" s="24"/>
      <c r="T7" s="24"/>
      <c r="U7" s="24"/>
      <c r="V7" s="24"/>
      <c r="W7" s="24"/>
    </row>
    <row r="8" spans="2:23" ht="107.25" customHeight="1" thickBot="1" x14ac:dyDescent="0.3">
      <c r="B8" s="25"/>
      <c r="C8" s="25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95.25" thickBot="1" x14ac:dyDescent="0.3">
      <c r="B10" s="8">
        <v>1</v>
      </c>
      <c r="C10" s="13">
        <v>43712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1</v>
      </c>
      <c r="Q10" s="18" t="s">
        <v>81</v>
      </c>
      <c r="R10" s="18">
        <v>1326.0119999999999</v>
      </c>
      <c r="S10" s="18" t="s">
        <v>32</v>
      </c>
      <c r="T10" s="18">
        <v>1</v>
      </c>
      <c r="U10" s="18">
        <f>R10</f>
        <v>1326.0119999999999</v>
      </c>
      <c r="V10" s="18" t="s">
        <v>194</v>
      </c>
      <c r="W10" s="18" t="s">
        <v>195</v>
      </c>
    </row>
    <row r="11" spans="2:23" ht="48" thickBot="1" x14ac:dyDescent="0.3">
      <c r="B11" s="19">
        <v>2</v>
      </c>
      <c r="C11" s="15">
        <v>43752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1</v>
      </c>
      <c r="P11" s="19">
        <v>0</v>
      </c>
      <c r="Q11" s="19" t="s">
        <v>191</v>
      </c>
      <c r="R11" s="19">
        <v>156.18950000000001</v>
      </c>
      <c r="S11" s="19" t="s">
        <v>32</v>
      </c>
      <c r="T11" s="19">
        <v>1</v>
      </c>
      <c r="U11" s="19">
        <v>156.18950000000001</v>
      </c>
      <c r="V11" s="19" t="s">
        <v>192</v>
      </c>
      <c r="W11" s="19" t="s">
        <v>193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Приобретение электроэнергии</vt:lpstr>
      <vt:lpstr>Вспомогательные материалы</vt:lpstr>
      <vt:lpstr>Капитальный ремонт</vt:lpstr>
      <vt:lpstr>Приобретение оборудования</vt:lpstr>
      <vt:lpstr>Страхование</vt:lpstr>
      <vt:lpstr>Лизинг</vt:lpstr>
      <vt:lpstr>Диагностика и экспертиза ПБ</vt:lpstr>
      <vt:lpstr>НИОКР</vt:lpstr>
      <vt:lpstr>Тех. обслуж. и текущий ремонт</vt:lpstr>
      <vt:lpstr>Услуги производств. назначения</vt:lpstr>
      <vt:lpstr>Приобретение гор.-смазочн. мат.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2019-11-07T07:49:14Z</dcterms:modified>
</cp:coreProperties>
</file>